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55b86183d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15933933a5364130"/>
    <x:sheet xmlns:r="http://schemas.openxmlformats.org/officeDocument/2006/relationships" name="Example" sheetId="2" r:id="Rac08177ba85541fe"/>
    <x:sheet xmlns:r="http://schemas.openxmlformats.org/officeDocument/2006/relationships" name="Stocktake" sheetId="3" r:id="R68720181fa2c484a"/>
    <x:sheet xmlns:r="http://schemas.openxmlformats.org/officeDocument/2006/relationships" name="Instructions" sheetId="4" r:id="R7947908857ac44eb"/>
  </x:sheets>
  <x:definedNames>
    <x:definedName name="_xlnm.Print_Area" localSheetId="0">'Inventory'!$A$1:$O$31</x:definedName>
    <x:definedName name="_xlnm.Print_Titles" localSheetId="0">'Inventory'!$1:$6</x:definedName>
    <x:definedName name="_xlnm.Print_Area" localSheetId="1">'Example'!$A$1:$O$10</x:definedName>
    <x:definedName name="_xlnm.Print_Titles" localSheetId="1">'Example'!$1:$6</x:definedName>
    <x:definedName name="_xlnm.Print_Area" localSheetId="2">'Stocktake'!$A$1:$E$31</x:definedName>
    <x:definedName name="_xlnm.Print_Titles" localSheetId="2">'Stocktake'!$1:$6</x:definedName>
    <x:definedName name="_xlnm.Print_Area" localSheetId="3">'Instructions'!$A$1:$A$21</x:definedName>
  </x:definedNames>
  <x:calcPr fullCalcOnLoad="1" forceFullCalc="1" calcMode="auto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63640"/>
      <x:name val="Arial"/>
    </x:font>
    <x:font>
      <x:b/>
      <x:sz val="16"/>
      <x:color rgb="FF12304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B"/>
      </x:patternFill>
    </x:fill>
    <x:fill>
      <x:patternFill patternType="solid">
        <x:fgColor rgb="FF12304A"/>
      </x:patternFill>
    </x:fill>
    <x:fill>
      <x:patternFill patternType="solid">
        <x:fgColor rgb="FFF2F6F8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4DDD9"/>
      </x:left>
      <x:right style="thin">
        <x:color rgb="FFD4DDD9"/>
      </x:right>
      <x:top style="thin">
        <x:color rgb="FFD4DDD9"/>
      </x:top>
      <x:bottom style="thin">
        <x:color rgb="FFD4DD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1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8C241A"/>
      </x:font>
      <x:fill>
        <x:patternFill patternType="solid">
          <x:bgColor rgb="FFFDE9E5"/>
        </x:patternFill>
      </x:fill>
    </x:dxf>
    <x:dxf>
      <x:font>
        <x:b/>
        <x:color rgb="FF8C241A"/>
      </x:font>
      <x:fill>
        <x:patternFill patternType="solid"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6be07e8144a66" /><Relationship Type="http://schemas.openxmlformats.org/officeDocument/2006/relationships/theme" Target="/xl/theme/theme1.xml" Id="R92a2a8dffa1e4003" /><Relationship Type="http://schemas.openxmlformats.org/officeDocument/2006/relationships/sharedStrings" Target="/xl/sharedStrings.xml" Id="Rd41727cfacb0463c" /><Relationship Type="http://schemas.openxmlformats.org/officeDocument/2006/relationships/worksheet" Target="/xl/worksheets/sheet1.xml" Id="R15933933a5364130" /><Relationship Type="http://schemas.openxmlformats.org/officeDocument/2006/relationships/worksheet" Target="/xl/worksheets/sheet2.xml" Id="Rac08177ba85541fe" /><Relationship Type="http://schemas.openxmlformats.org/officeDocument/2006/relationships/worksheet" Target="/xl/worksheets/sheet3.xml" Id="R68720181fa2c484a" /><Relationship Type="http://schemas.openxmlformats.org/officeDocument/2006/relationships/worksheet" Target="/xl/worksheets/sheet4.xml" Id="R7947908857ac44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20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4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4" hidden="0" customWidth="1"/>
    <x:col min="14" max="14" width="20" hidden="0" customWidth="1"/>
    <x:col min="15" max="15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Shelter supplies and donation needs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4" t="str">
        <x:v>Shelter: [Name]</x:v>
      </x:c>
      <x:c r="B3" s="4"/>
      <x:c r="C3" s="4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4" t="str">
        <x:v>Period: [Dates]    Counted by: [Name]    Count date: [Date]</x:v>
      </x:c>
      <x:c r="B4" s="4"/>
      <x:c r="C4" s="4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 t="str">
        <x:v>Start with item, unit and location. Amber = type here; gray = formula. Stocktake is the print sheet.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8" t="str">
        <x:v>Item</x:v>
      </x:c>
      <x:c r="B6" s="8" t="str">
        <x:v>Unit</x:v>
      </x:c>
      <x:c r="C6" s="8" t="str">
        <x:v>Location</x:v>
      </x:c>
      <x:c r="D6" s="8" t="str">
        <x:v>Opening</x:v>
      </x:c>
      <x:c r="E6" s="8" t="str">
        <x:v>Received</x:v>
      </x:c>
      <x:c r="F6" s="8" t="str">
        <x:v>Used</x:v>
      </x:c>
      <x:c r="G6" s="8" t="str">
        <x:v>Expected</x:v>
      </x:c>
      <x:c r="H6" s="8" t="str">
        <x:v>Physical count</x:v>
      </x:c>
      <x:c r="I6" s="8" t="str">
        <x:v>Difference</x:v>
      </x:c>
      <x:c r="J6" s="8" t="str">
        <x:v>Threshold</x:v>
      </x:c>
      <x:c r="K6" s="8" t="str">
        <x:v>Target</x:v>
      </x:c>
      <x:c r="L6" s="8" t="str">
        <x:v>Stock basis</x:v>
      </x:c>
      <x:c r="M6" s="8" t="str">
        <x:v>Donation need</x:v>
      </x:c>
      <x:c r="N6" s="8" t="str">
        <x:v>Basis used</x:v>
      </x:c>
      <x:c r="O6" s="8" t="str">
        <x:v>Review</x:v>
      </x:c>
    </x:row>
    <x:row r="7" ht="25" customHeight="1">
      <x:c r="A7" s="18"/>
      <x:c r="B7" s="18"/>
      <x:c r="C7" s="18"/>
      <x:c r="D7" s="19"/>
      <x:c r="E7" s="19"/>
      <x:c r="F7" s="19"/>
      <x:c r="G7" s="20" t="str">
        <x:f>IF(OR(A7="",COUNT(D7:F7)&lt;3),"",D7+E7-F7)</x:f>
      </x:c>
      <x:c r="H7" s="19"/>
      <x:c r="I7" s="20" t="str">
        <x:f>IF(OR(G7="",H7=""),"",H7-G7)</x:f>
      </x:c>
      <x:c r="J7" s="19"/>
      <x:c r="K7" s="19"/>
      <x:c r="L7" s="20" t="str">
        <x:f>IF(A7="","",IF(ISNUMBER(H7),H7,IF(G7="","",G7)))</x:f>
      </x:c>
      <x:c r="M7" s="20" t="str">
        <x:f>IF(OR(L7="",COUNT(J7:K7)&lt;2,L7&lt;0,J7&lt;0,K7&lt;J7),"",IF(L7&lt;=J7,MAX(0,K7-L7),0))</x:f>
      </x:c>
      <x:c r="N7" s="20" t="str">
        <x:f>IF(A7="","",IF(ISNUMBER(H7),"Physical count",IF(G7="","Missing stock","Expected stock")))</x:f>
      </x:c>
      <x:c r="O7" s="20" t="str">
        <x:f>IF(A7="","",IF(OR(B7="",C7="",COUNT(D7:F7)&lt;3,COUNT(J7:K7)&lt;2),"Missing inputs",IF(OR(MIN(D7:F7,J7:K7)&lt;0,G7&lt;0,K7&lt;J7,AND(H7&lt;&gt;"",NOT(ISNUMBER(H7))),AND(ISNUMBER(H7),H7&lt;0)),"Review inputs",IF(AND(I7&lt;&gt;"",I7&lt;&gt;0),"Review stock difference","OK"))))</x:f>
      </x:c>
    </x:row>
    <x:row r="8" ht="25" customHeight="1">
      <x:c r="A8" s="18"/>
      <x:c r="B8" s="18"/>
      <x:c r="C8" s="18"/>
      <x:c r="D8" s="19"/>
      <x:c r="E8" s="19"/>
      <x:c r="F8" s="19"/>
      <x:c r="G8" s="20" t="str">
        <x:f>IF(OR(A8="",COUNT(D8:F8)&lt;3),"",D8+E8-F8)</x:f>
      </x:c>
      <x:c r="H8" s="19"/>
      <x:c r="I8" s="20" t="str">
        <x:f>IF(OR(G8="",H8=""),"",H8-G8)</x:f>
      </x:c>
      <x:c r="J8" s="19"/>
      <x:c r="K8" s="19"/>
      <x:c r="L8" s="20" t="str">
        <x:f>IF(A8="","",IF(ISNUMBER(H8),H8,IF(G8="","",G8)))</x:f>
      </x:c>
      <x:c r="M8" s="20" t="str">
        <x:f>IF(OR(L8="",COUNT(J8:K8)&lt;2,L8&lt;0,J8&lt;0,K8&lt;J8),"",IF(L8&lt;=J8,MAX(0,K8-L8),0))</x:f>
      </x:c>
      <x:c r="N8" s="20" t="str">
        <x:f>IF(A8="","",IF(ISNUMBER(H8),"Physical count",IF(G8="","Missing stock","Expected stock")))</x:f>
      </x:c>
      <x:c r="O8" s="20" t="str">
        <x:f>IF(A8="","",IF(OR(B8="",C8="",COUNT(D8:F8)&lt;3,COUNT(J8:K8)&lt;2),"Missing inputs",IF(OR(MIN(D8:F8,J8:K8)&lt;0,G8&lt;0,K8&lt;J8,AND(H8&lt;&gt;"",NOT(ISNUMBER(H8))),AND(ISNUMBER(H8),H8&lt;0)),"Review inputs",IF(AND(I8&lt;&gt;"",I8&lt;&gt;0),"Review stock difference","OK"))))</x:f>
      </x:c>
    </x:row>
    <x:row r="9" ht="25" customHeight="1">
      <x:c r="A9" s="18"/>
      <x:c r="B9" s="18"/>
      <x:c r="C9" s="18"/>
      <x:c r="D9" s="19"/>
      <x:c r="E9" s="19"/>
      <x:c r="F9" s="19"/>
      <x:c r="G9" s="20" t="str">
        <x:f>IF(OR(A9="",COUNT(D9:F9)&lt;3),"",D9+E9-F9)</x:f>
      </x:c>
      <x:c r="H9" s="19"/>
      <x:c r="I9" s="20" t="str">
        <x:f>IF(OR(G9="",H9=""),"",H9-G9)</x:f>
      </x:c>
      <x:c r="J9" s="19"/>
      <x:c r="K9" s="19"/>
      <x:c r="L9" s="20" t="str">
        <x:f>IF(A9="","",IF(ISNUMBER(H9),H9,IF(G9="","",G9)))</x:f>
      </x:c>
      <x:c r="M9" s="20" t="str">
        <x:f>IF(OR(L9="",COUNT(J9:K9)&lt;2,L9&lt;0,J9&lt;0,K9&lt;J9),"",IF(L9&lt;=J9,MAX(0,K9-L9),0))</x:f>
      </x:c>
      <x:c r="N9" s="20" t="str">
        <x:f>IF(A9="","",IF(ISNUMBER(H9),"Physical count",IF(G9="","Missing stock","Expected stock")))</x:f>
      </x:c>
      <x:c r="O9" s="20" t="str">
        <x:f>IF(A9="","",IF(OR(B9="",C9="",COUNT(D9:F9)&lt;3,COUNT(J9:K9)&lt;2),"Missing inputs",IF(OR(MIN(D9:F9,J9:K9)&lt;0,G9&lt;0,K9&lt;J9,AND(H9&lt;&gt;"",NOT(ISNUMBER(H9))),AND(ISNUMBER(H9),H9&lt;0)),"Review inputs",IF(AND(I9&lt;&gt;"",I9&lt;&gt;0),"Review stock difference","OK"))))</x:f>
      </x:c>
    </x:row>
    <x:row r="10" ht="25" customHeight="1">
      <x:c r="A10" s="18"/>
      <x:c r="B10" s="18"/>
      <x:c r="C10" s="18"/>
      <x:c r="D10" s="19"/>
      <x:c r="E10" s="19"/>
      <x:c r="F10" s="19"/>
      <x:c r="G10" s="20" t="str">
        <x:f>IF(OR(A10="",COUNT(D10:F10)&lt;3),"",D10+E10-F10)</x:f>
      </x:c>
      <x:c r="H10" s="19"/>
      <x:c r="I10" s="20" t="str">
        <x:f>IF(OR(G10="",H10=""),"",H10-G10)</x:f>
      </x:c>
      <x:c r="J10" s="19"/>
      <x:c r="K10" s="19"/>
      <x:c r="L10" s="20" t="str">
        <x:f>IF(A10="","",IF(ISNUMBER(H10),H10,IF(G10="","",G10)))</x:f>
      </x:c>
      <x:c r="M10" s="20" t="str">
        <x:f>IF(OR(L10="",COUNT(J10:K10)&lt;2,L10&lt;0,J10&lt;0,K10&lt;J10),"",IF(L10&lt;=J10,MAX(0,K10-L10),0))</x:f>
      </x:c>
      <x:c r="N10" s="20" t="str">
        <x:f>IF(A10="","",IF(ISNUMBER(H10),"Physical count",IF(G10="","Missing stock","Expected stock")))</x:f>
      </x:c>
      <x:c r="O10" s="20" t="str">
        <x:f>IF(A10="","",IF(OR(B10="",C10="",COUNT(D10:F10)&lt;3,COUNT(J10:K10)&lt;2),"Missing inputs",IF(OR(MIN(D10:F10,J10:K10)&lt;0,G10&lt;0,K10&lt;J10,AND(H10&lt;&gt;"",NOT(ISNUMBER(H10))),AND(ISNUMBER(H10),H10&lt;0)),"Review inputs",IF(AND(I10&lt;&gt;"",I10&lt;&gt;0),"Review stock difference","OK"))))</x:f>
      </x:c>
    </x:row>
    <x:row r="11" ht="25" customHeight="1">
      <x:c r="A11" s="18"/>
      <x:c r="B11" s="18"/>
      <x:c r="C11" s="18"/>
      <x:c r="D11" s="19"/>
      <x:c r="E11" s="19"/>
      <x:c r="F11" s="19"/>
      <x:c r="G11" s="20" t="str">
        <x:f>IF(OR(A11="",COUNT(D11:F11)&lt;3),"",D11+E11-F11)</x:f>
      </x:c>
      <x:c r="H11" s="19"/>
      <x:c r="I11" s="20" t="str">
        <x:f>IF(OR(G11="",H11=""),"",H11-G11)</x:f>
      </x:c>
      <x:c r="J11" s="19"/>
      <x:c r="K11" s="19"/>
      <x:c r="L11" s="20" t="str">
        <x:f>IF(A11="","",IF(ISNUMBER(H11),H11,IF(G11="","",G11)))</x:f>
      </x:c>
      <x:c r="M11" s="20" t="str">
        <x:f>IF(OR(L11="",COUNT(J11:K11)&lt;2,L11&lt;0,J11&lt;0,K11&lt;J11),"",IF(L11&lt;=J11,MAX(0,K11-L11),0))</x:f>
      </x:c>
      <x:c r="N11" s="20" t="str">
        <x:f>IF(A11="","",IF(ISNUMBER(H11),"Physical count",IF(G11="","Missing stock","Expected stock")))</x:f>
      </x:c>
      <x:c r="O11" s="20" t="str">
        <x:f>IF(A11="","",IF(OR(B11="",C11="",COUNT(D11:F11)&lt;3,COUNT(J11:K11)&lt;2),"Missing inputs",IF(OR(MIN(D11:F11,J11:K11)&lt;0,G11&lt;0,K11&lt;J11,AND(H11&lt;&gt;"",NOT(ISNUMBER(H11))),AND(ISNUMBER(H11),H11&lt;0)),"Review inputs",IF(AND(I11&lt;&gt;"",I11&lt;&gt;0),"Review stock difference","OK"))))</x:f>
      </x:c>
    </x:row>
    <x:row r="12" ht="25" customHeight="1">
      <x:c r="A12" s="18"/>
      <x:c r="B12" s="18"/>
      <x:c r="C12" s="18"/>
      <x:c r="D12" s="19"/>
      <x:c r="E12" s="19"/>
      <x:c r="F12" s="19"/>
      <x:c r="G12" s="20" t="str">
        <x:f>IF(OR(A12="",COUNT(D12:F12)&lt;3),"",D12+E12-F12)</x:f>
      </x:c>
      <x:c r="H12" s="19"/>
      <x:c r="I12" s="20" t="str">
        <x:f>IF(OR(G12="",H12=""),"",H12-G12)</x:f>
      </x:c>
      <x:c r="J12" s="19"/>
      <x:c r="K12" s="19"/>
      <x:c r="L12" s="20" t="str">
        <x:f>IF(A12="","",IF(ISNUMBER(H12),H12,IF(G12="","",G12)))</x:f>
      </x:c>
      <x:c r="M12" s="20" t="str">
        <x:f>IF(OR(L12="",COUNT(J12:K12)&lt;2,L12&lt;0,J12&lt;0,K12&lt;J12),"",IF(L12&lt;=J12,MAX(0,K12-L12),0))</x:f>
      </x:c>
      <x:c r="N12" s="20" t="str">
        <x:f>IF(A12="","",IF(ISNUMBER(H12),"Physical count",IF(G12="","Missing stock","Expected stock")))</x:f>
      </x:c>
      <x:c r="O12" s="20" t="str">
        <x:f>IF(A12="","",IF(OR(B12="",C12="",COUNT(D12:F12)&lt;3,COUNT(J12:K12)&lt;2),"Missing inputs",IF(OR(MIN(D12:F12,J12:K12)&lt;0,G12&lt;0,K12&lt;J12,AND(H12&lt;&gt;"",NOT(ISNUMBER(H12))),AND(ISNUMBER(H12),H12&lt;0)),"Review inputs",IF(AND(I12&lt;&gt;"",I12&lt;&gt;0),"Review stock difference","OK"))))</x:f>
      </x:c>
    </x:row>
    <x:row r="13" ht="25" customHeight="1">
      <x:c r="A13" s="18"/>
      <x:c r="B13" s="18"/>
      <x:c r="C13" s="18"/>
      <x:c r="D13" s="19"/>
      <x:c r="E13" s="19"/>
      <x:c r="F13" s="19"/>
      <x:c r="G13" s="20" t="str">
        <x:f>IF(OR(A13="",COUNT(D13:F13)&lt;3),"",D13+E13-F13)</x:f>
      </x:c>
      <x:c r="H13" s="19"/>
      <x:c r="I13" s="20" t="str">
        <x:f>IF(OR(G13="",H13=""),"",H13-G13)</x:f>
      </x:c>
      <x:c r="J13" s="19"/>
      <x:c r="K13" s="19"/>
      <x:c r="L13" s="20" t="str">
        <x:f>IF(A13="","",IF(ISNUMBER(H13),H13,IF(G13="","",G13)))</x:f>
      </x:c>
      <x:c r="M13" s="20" t="str">
        <x:f>IF(OR(L13="",COUNT(J13:K13)&lt;2,L13&lt;0,J13&lt;0,K13&lt;J13),"",IF(L13&lt;=J13,MAX(0,K13-L13),0))</x:f>
      </x:c>
      <x:c r="N13" s="20" t="str">
        <x:f>IF(A13="","",IF(ISNUMBER(H13),"Physical count",IF(G13="","Missing stock","Expected stock")))</x:f>
      </x:c>
      <x:c r="O13" s="20" t="str">
        <x:f>IF(A13="","",IF(OR(B13="",C13="",COUNT(D13:F13)&lt;3,COUNT(J13:K13)&lt;2),"Missing inputs",IF(OR(MIN(D13:F13,J13:K13)&lt;0,G13&lt;0,K13&lt;J13,AND(H13&lt;&gt;"",NOT(ISNUMBER(H13))),AND(ISNUMBER(H13),H13&lt;0)),"Review inputs",IF(AND(I13&lt;&gt;"",I13&lt;&gt;0),"Review stock difference","OK"))))</x:f>
      </x:c>
    </x:row>
    <x:row r="14" ht="25" customHeight="1">
      <x:c r="A14" s="18"/>
      <x:c r="B14" s="18"/>
      <x:c r="C14" s="18"/>
      <x:c r="D14" s="19"/>
      <x:c r="E14" s="19"/>
      <x:c r="F14" s="19"/>
      <x:c r="G14" s="20" t="str">
        <x:f>IF(OR(A14="",COUNT(D14:F14)&lt;3),"",D14+E14-F14)</x:f>
      </x:c>
      <x:c r="H14" s="19"/>
      <x:c r="I14" s="20" t="str">
        <x:f>IF(OR(G14="",H14=""),"",H14-G14)</x:f>
      </x:c>
      <x:c r="J14" s="19"/>
      <x:c r="K14" s="19"/>
      <x:c r="L14" s="20" t="str">
        <x:f>IF(A14="","",IF(ISNUMBER(H14),H14,IF(G14="","",G14)))</x:f>
      </x:c>
      <x:c r="M14" s="20" t="str">
        <x:f>IF(OR(L14="",COUNT(J14:K14)&lt;2,L14&lt;0,J14&lt;0,K14&lt;J14),"",IF(L14&lt;=J14,MAX(0,K14-L14),0))</x:f>
      </x:c>
      <x:c r="N14" s="20" t="str">
        <x:f>IF(A14="","",IF(ISNUMBER(H14),"Physical count",IF(G14="","Missing stock","Expected stock")))</x:f>
      </x:c>
      <x:c r="O14" s="20" t="str">
        <x:f>IF(A14="","",IF(OR(B14="",C14="",COUNT(D14:F14)&lt;3,COUNT(J14:K14)&lt;2),"Missing inputs",IF(OR(MIN(D14:F14,J14:K14)&lt;0,G14&lt;0,K14&lt;J14,AND(H14&lt;&gt;"",NOT(ISNUMBER(H14))),AND(ISNUMBER(H14),H14&lt;0)),"Review inputs",IF(AND(I14&lt;&gt;"",I14&lt;&gt;0),"Review stock difference","OK"))))</x:f>
      </x:c>
    </x:row>
    <x:row r="15" ht="25" customHeight="1">
      <x:c r="A15" s="18"/>
      <x:c r="B15" s="18"/>
      <x:c r="C15" s="18"/>
      <x:c r="D15" s="19"/>
      <x:c r="E15" s="19"/>
      <x:c r="F15" s="19"/>
      <x:c r="G15" s="20" t="str">
        <x:f>IF(OR(A15="",COUNT(D15:F15)&lt;3),"",D15+E15-F15)</x:f>
      </x:c>
      <x:c r="H15" s="19"/>
      <x:c r="I15" s="20" t="str">
        <x:f>IF(OR(G15="",H15=""),"",H15-G15)</x:f>
      </x:c>
      <x:c r="J15" s="19"/>
      <x:c r="K15" s="19"/>
      <x:c r="L15" s="20" t="str">
        <x:f>IF(A15="","",IF(ISNUMBER(H15),H15,IF(G15="","",G15)))</x:f>
      </x:c>
      <x:c r="M15" s="20" t="str">
        <x:f>IF(OR(L15="",COUNT(J15:K15)&lt;2,L15&lt;0,J15&lt;0,K15&lt;J15),"",IF(L15&lt;=J15,MAX(0,K15-L15),0))</x:f>
      </x:c>
      <x:c r="N15" s="20" t="str">
        <x:f>IF(A15="","",IF(ISNUMBER(H15),"Physical count",IF(G15="","Missing stock","Expected stock")))</x:f>
      </x:c>
      <x:c r="O15" s="20" t="str">
        <x:f>IF(A15="","",IF(OR(B15="",C15="",COUNT(D15:F15)&lt;3,COUNT(J15:K15)&lt;2),"Missing inputs",IF(OR(MIN(D15:F15,J15:K15)&lt;0,G15&lt;0,K15&lt;J15,AND(H15&lt;&gt;"",NOT(ISNUMBER(H15))),AND(ISNUMBER(H15),H15&lt;0)),"Review inputs",IF(AND(I15&lt;&gt;"",I15&lt;&gt;0),"Review stock difference","OK"))))</x:f>
      </x:c>
    </x:row>
    <x:row r="16" ht="25" customHeight="1">
      <x:c r="A16" s="18"/>
      <x:c r="B16" s="18"/>
      <x:c r="C16" s="18"/>
      <x:c r="D16" s="19"/>
      <x:c r="E16" s="19"/>
      <x:c r="F16" s="19"/>
      <x:c r="G16" s="20" t="str">
        <x:f>IF(OR(A16="",COUNT(D16:F16)&lt;3),"",D16+E16-F16)</x:f>
      </x:c>
      <x:c r="H16" s="19"/>
      <x:c r="I16" s="20" t="str">
        <x:f>IF(OR(G16="",H16=""),"",H16-G16)</x:f>
      </x:c>
      <x:c r="J16" s="19"/>
      <x:c r="K16" s="19"/>
      <x:c r="L16" s="20" t="str">
        <x:f>IF(A16="","",IF(ISNUMBER(H16),H16,IF(G16="","",G16)))</x:f>
      </x:c>
      <x:c r="M16" s="20" t="str">
        <x:f>IF(OR(L16="",COUNT(J16:K16)&lt;2,L16&lt;0,J16&lt;0,K16&lt;J16),"",IF(L16&lt;=J16,MAX(0,K16-L16),0))</x:f>
      </x:c>
      <x:c r="N16" s="20" t="str">
        <x:f>IF(A16="","",IF(ISNUMBER(H16),"Physical count",IF(G16="","Missing stock","Expected stock")))</x:f>
      </x:c>
      <x:c r="O16" s="20" t="str">
        <x:f>IF(A16="","",IF(OR(B16="",C16="",COUNT(D16:F16)&lt;3,COUNT(J16:K16)&lt;2),"Missing inputs",IF(OR(MIN(D16:F16,J16:K16)&lt;0,G16&lt;0,K16&lt;J16,AND(H16&lt;&gt;"",NOT(ISNUMBER(H16))),AND(ISNUMBER(H16),H16&lt;0)),"Review inputs",IF(AND(I16&lt;&gt;"",I16&lt;&gt;0),"Review stock difference","OK"))))</x:f>
      </x:c>
    </x:row>
    <x:row r="17" ht="25" customHeight="1">
      <x:c r="A17" s="18"/>
      <x:c r="B17" s="18"/>
      <x:c r="C17" s="18"/>
      <x:c r="D17" s="19"/>
      <x:c r="E17" s="19"/>
      <x:c r="F17" s="19"/>
      <x:c r="G17" s="20" t="str">
        <x:f>IF(OR(A17="",COUNT(D17:F17)&lt;3),"",D17+E17-F17)</x:f>
      </x:c>
      <x:c r="H17" s="19"/>
      <x:c r="I17" s="20" t="str">
        <x:f>IF(OR(G17="",H17=""),"",H17-G17)</x:f>
      </x:c>
      <x:c r="J17" s="19"/>
      <x:c r="K17" s="19"/>
      <x:c r="L17" s="20" t="str">
        <x:f>IF(A17="","",IF(ISNUMBER(H17),H17,IF(G17="","",G17)))</x:f>
      </x:c>
      <x:c r="M17" s="20" t="str">
        <x:f>IF(OR(L17="",COUNT(J17:K17)&lt;2,L17&lt;0,J17&lt;0,K17&lt;J17),"",IF(L17&lt;=J17,MAX(0,K17-L17),0))</x:f>
      </x:c>
      <x:c r="N17" s="20" t="str">
        <x:f>IF(A17="","",IF(ISNUMBER(H17),"Physical count",IF(G17="","Missing stock","Expected stock")))</x:f>
      </x:c>
      <x:c r="O17" s="20" t="str">
        <x:f>IF(A17="","",IF(OR(B17="",C17="",COUNT(D17:F17)&lt;3,COUNT(J17:K17)&lt;2),"Missing inputs",IF(OR(MIN(D17:F17,J17:K17)&lt;0,G17&lt;0,K17&lt;J17,AND(H17&lt;&gt;"",NOT(ISNUMBER(H17))),AND(ISNUMBER(H17),H17&lt;0)),"Review inputs",IF(AND(I17&lt;&gt;"",I17&lt;&gt;0),"Review stock difference","OK"))))</x:f>
      </x:c>
    </x:row>
    <x:row r="18" ht="25" customHeight="1">
      <x:c r="A18" s="18"/>
      <x:c r="B18" s="18"/>
      <x:c r="C18" s="18"/>
      <x:c r="D18" s="19"/>
      <x:c r="E18" s="19"/>
      <x:c r="F18" s="19"/>
      <x:c r="G18" s="20" t="str">
        <x:f>IF(OR(A18="",COUNT(D18:F18)&lt;3),"",D18+E18-F18)</x:f>
      </x:c>
      <x:c r="H18" s="19"/>
      <x:c r="I18" s="20" t="str">
        <x:f>IF(OR(G18="",H18=""),"",H18-G18)</x:f>
      </x:c>
      <x:c r="J18" s="19"/>
      <x:c r="K18" s="19"/>
      <x:c r="L18" s="20" t="str">
        <x:f>IF(A18="","",IF(ISNUMBER(H18),H18,IF(G18="","",G18)))</x:f>
      </x:c>
      <x:c r="M18" s="20" t="str">
        <x:f>IF(OR(L18="",COUNT(J18:K18)&lt;2,L18&lt;0,J18&lt;0,K18&lt;J18),"",IF(L18&lt;=J18,MAX(0,K18-L18),0))</x:f>
      </x:c>
      <x:c r="N18" s="20" t="str">
        <x:f>IF(A18="","",IF(ISNUMBER(H18),"Physical count",IF(G18="","Missing stock","Expected stock")))</x:f>
      </x:c>
      <x:c r="O18" s="20" t="str">
        <x:f>IF(A18="","",IF(OR(B18="",C18="",COUNT(D18:F18)&lt;3,COUNT(J18:K18)&lt;2),"Missing inputs",IF(OR(MIN(D18:F18,J18:K18)&lt;0,G18&lt;0,K18&lt;J18,AND(H18&lt;&gt;"",NOT(ISNUMBER(H18))),AND(ISNUMBER(H18),H18&lt;0)),"Review inputs",IF(AND(I18&lt;&gt;"",I18&lt;&gt;0),"Review stock difference","OK"))))</x:f>
      </x:c>
    </x:row>
    <x:row r="19" ht="25" customHeight="1">
      <x:c r="A19" s="18"/>
      <x:c r="B19" s="18"/>
      <x:c r="C19" s="18"/>
      <x:c r="D19" s="19"/>
      <x:c r="E19" s="19"/>
      <x:c r="F19" s="19"/>
      <x:c r="G19" s="20" t="str">
        <x:f>IF(OR(A19="",COUNT(D19:F19)&lt;3),"",D19+E19-F19)</x:f>
      </x:c>
      <x:c r="H19" s="19"/>
      <x:c r="I19" s="20" t="str">
        <x:f>IF(OR(G19="",H19=""),"",H19-G19)</x:f>
      </x:c>
      <x:c r="J19" s="19"/>
      <x:c r="K19" s="19"/>
      <x:c r="L19" s="20" t="str">
        <x:f>IF(A19="","",IF(ISNUMBER(H19),H19,IF(G19="","",G19)))</x:f>
      </x:c>
      <x:c r="M19" s="20" t="str">
        <x:f>IF(OR(L19="",COUNT(J19:K19)&lt;2,L19&lt;0,J19&lt;0,K19&lt;J19),"",IF(L19&lt;=J19,MAX(0,K19-L19),0))</x:f>
      </x:c>
      <x:c r="N19" s="20" t="str">
        <x:f>IF(A19="","",IF(ISNUMBER(H19),"Physical count",IF(G19="","Missing stock","Expected stock")))</x:f>
      </x:c>
      <x:c r="O19" s="20" t="str">
        <x:f>IF(A19="","",IF(OR(B19="",C19="",COUNT(D19:F19)&lt;3,COUNT(J19:K19)&lt;2),"Missing inputs",IF(OR(MIN(D19:F19,J19:K19)&lt;0,G19&lt;0,K19&lt;J19,AND(H19&lt;&gt;"",NOT(ISNUMBER(H19))),AND(ISNUMBER(H19),H19&lt;0)),"Review inputs",IF(AND(I19&lt;&gt;"",I19&lt;&gt;0),"Review stock difference","OK"))))</x:f>
      </x:c>
    </x:row>
    <x:row r="20" ht="25" customHeight="1">
      <x:c r="A20" s="18"/>
      <x:c r="B20" s="18"/>
      <x:c r="C20" s="18"/>
      <x:c r="D20" s="19"/>
      <x:c r="E20" s="19"/>
      <x:c r="F20" s="19"/>
      <x:c r="G20" s="20" t="str">
        <x:f>IF(OR(A20="",COUNT(D20:F20)&lt;3),"",D20+E20-F20)</x:f>
      </x:c>
      <x:c r="H20" s="19"/>
      <x:c r="I20" s="20" t="str">
        <x:f>IF(OR(G20="",H20=""),"",H20-G20)</x:f>
      </x:c>
      <x:c r="J20" s="19"/>
      <x:c r="K20" s="19"/>
      <x:c r="L20" s="20" t="str">
        <x:f>IF(A20="","",IF(ISNUMBER(H20),H20,IF(G20="","",G20)))</x:f>
      </x:c>
      <x:c r="M20" s="20" t="str">
        <x:f>IF(OR(L20="",COUNT(J20:K20)&lt;2,L20&lt;0,J20&lt;0,K20&lt;J20),"",IF(L20&lt;=J20,MAX(0,K20-L20),0))</x:f>
      </x:c>
      <x:c r="N20" s="20" t="str">
        <x:f>IF(A20="","",IF(ISNUMBER(H20),"Physical count",IF(G20="","Missing stock","Expected stock")))</x:f>
      </x:c>
      <x:c r="O20" s="20" t="str">
        <x:f>IF(A20="","",IF(OR(B20="",C20="",COUNT(D20:F20)&lt;3,COUNT(J20:K20)&lt;2),"Missing inputs",IF(OR(MIN(D20:F20,J20:K20)&lt;0,G20&lt;0,K20&lt;J20,AND(H20&lt;&gt;"",NOT(ISNUMBER(H20))),AND(ISNUMBER(H20),H20&lt;0)),"Review inputs",IF(AND(I20&lt;&gt;"",I20&lt;&gt;0),"Review stock difference","OK"))))</x:f>
      </x:c>
    </x:row>
    <x:row r="21" ht="25" customHeight="1">
      <x:c r="A21" s="18"/>
      <x:c r="B21" s="18"/>
      <x:c r="C21" s="18"/>
      <x:c r="D21" s="19"/>
      <x:c r="E21" s="19"/>
      <x:c r="F21" s="19"/>
      <x:c r="G21" s="20" t="str">
        <x:f>IF(OR(A21="",COUNT(D21:F21)&lt;3),"",D21+E21-F21)</x:f>
      </x:c>
      <x:c r="H21" s="19"/>
      <x:c r="I21" s="20" t="str">
        <x:f>IF(OR(G21="",H21=""),"",H21-G21)</x:f>
      </x:c>
      <x:c r="J21" s="19"/>
      <x:c r="K21" s="19"/>
      <x:c r="L21" s="20" t="str">
        <x:f>IF(A21="","",IF(ISNUMBER(H21),H21,IF(G21="","",G21)))</x:f>
      </x:c>
      <x:c r="M21" s="20" t="str">
        <x:f>IF(OR(L21="",COUNT(J21:K21)&lt;2,L21&lt;0,J21&lt;0,K21&lt;J21),"",IF(L21&lt;=J21,MAX(0,K21-L21),0))</x:f>
      </x:c>
      <x:c r="N21" s="20" t="str">
        <x:f>IF(A21="","",IF(ISNUMBER(H21),"Physical count",IF(G21="","Missing stock","Expected stock")))</x:f>
      </x:c>
      <x:c r="O21" s="20" t="str">
        <x:f>IF(A21="","",IF(OR(B21="",C21="",COUNT(D21:F21)&lt;3,COUNT(J21:K21)&lt;2),"Missing inputs",IF(OR(MIN(D21:F21,J21:K21)&lt;0,G21&lt;0,K21&lt;J21,AND(H21&lt;&gt;"",NOT(ISNUMBER(H21))),AND(ISNUMBER(H21),H21&lt;0)),"Review inputs",IF(AND(I21&lt;&gt;"",I21&lt;&gt;0),"Review stock difference","OK"))))</x:f>
      </x:c>
    </x:row>
    <x:row r="22" ht="25" customHeight="1">
      <x:c r="A22" s="18"/>
      <x:c r="B22" s="18"/>
      <x:c r="C22" s="18"/>
      <x:c r="D22" s="19"/>
      <x:c r="E22" s="19"/>
      <x:c r="F22" s="19"/>
      <x:c r="G22" s="20" t="str">
        <x:f>IF(OR(A22="",COUNT(D22:F22)&lt;3),"",D22+E22-F22)</x:f>
      </x:c>
      <x:c r="H22" s="19"/>
      <x:c r="I22" s="20" t="str">
        <x:f>IF(OR(G22="",H22=""),"",H22-G22)</x:f>
      </x:c>
      <x:c r="J22" s="19"/>
      <x:c r="K22" s="19"/>
      <x:c r="L22" s="20" t="str">
        <x:f>IF(A22="","",IF(ISNUMBER(H22),H22,IF(G22="","",G22)))</x:f>
      </x:c>
      <x:c r="M22" s="20" t="str">
        <x:f>IF(OR(L22="",COUNT(J22:K22)&lt;2,L22&lt;0,J22&lt;0,K22&lt;J22),"",IF(L22&lt;=J22,MAX(0,K22-L22),0))</x:f>
      </x:c>
      <x:c r="N22" s="20" t="str">
        <x:f>IF(A22="","",IF(ISNUMBER(H22),"Physical count",IF(G22="","Missing stock","Expected stock")))</x:f>
      </x:c>
      <x:c r="O22" s="20" t="str">
        <x:f>IF(A22="","",IF(OR(B22="",C22="",COUNT(D22:F22)&lt;3,COUNT(J22:K22)&lt;2),"Missing inputs",IF(OR(MIN(D22:F22,J22:K22)&lt;0,G22&lt;0,K22&lt;J22,AND(H22&lt;&gt;"",NOT(ISNUMBER(H22))),AND(ISNUMBER(H22),H22&lt;0)),"Review inputs",IF(AND(I22&lt;&gt;"",I22&lt;&gt;0),"Review stock difference","OK"))))</x:f>
      </x:c>
    </x:row>
    <x:row r="23" ht="25" customHeight="1">
      <x:c r="A23" s="18"/>
      <x:c r="B23" s="18"/>
      <x:c r="C23" s="18"/>
      <x:c r="D23" s="19"/>
      <x:c r="E23" s="19"/>
      <x:c r="F23" s="19"/>
      <x:c r="G23" s="20" t="str">
        <x:f>IF(OR(A23="",COUNT(D23:F23)&lt;3),"",D23+E23-F23)</x:f>
      </x:c>
      <x:c r="H23" s="19"/>
      <x:c r="I23" s="20" t="str">
        <x:f>IF(OR(G23="",H23=""),"",H23-G23)</x:f>
      </x:c>
      <x:c r="J23" s="19"/>
      <x:c r="K23" s="19"/>
      <x:c r="L23" s="20" t="str">
        <x:f>IF(A23="","",IF(ISNUMBER(H23),H23,IF(G23="","",G23)))</x:f>
      </x:c>
      <x:c r="M23" s="20" t="str">
        <x:f>IF(OR(L23="",COUNT(J23:K23)&lt;2,L23&lt;0,J23&lt;0,K23&lt;J23),"",IF(L23&lt;=J23,MAX(0,K23-L23),0))</x:f>
      </x:c>
      <x:c r="N23" s="20" t="str">
        <x:f>IF(A23="","",IF(ISNUMBER(H23),"Physical count",IF(G23="","Missing stock","Expected stock")))</x:f>
      </x:c>
      <x:c r="O23" s="20" t="str">
        <x:f>IF(A23="","",IF(OR(B23="",C23="",COUNT(D23:F23)&lt;3,COUNT(J23:K23)&lt;2),"Missing inputs",IF(OR(MIN(D23:F23,J23:K23)&lt;0,G23&lt;0,K23&lt;J23,AND(H23&lt;&gt;"",NOT(ISNUMBER(H23))),AND(ISNUMBER(H23),H23&lt;0)),"Review inputs",IF(AND(I23&lt;&gt;"",I23&lt;&gt;0),"Review stock difference","OK"))))</x:f>
      </x:c>
    </x:row>
    <x:row r="24" ht="25" customHeight="1">
      <x:c r="A24" s="18"/>
      <x:c r="B24" s="18"/>
      <x:c r="C24" s="18"/>
      <x:c r="D24" s="19"/>
      <x:c r="E24" s="19"/>
      <x:c r="F24" s="19"/>
      <x:c r="G24" s="20" t="str">
        <x:f>IF(OR(A24="",COUNT(D24:F24)&lt;3),"",D24+E24-F24)</x:f>
      </x:c>
      <x:c r="H24" s="19"/>
      <x:c r="I24" s="20" t="str">
        <x:f>IF(OR(G24="",H24=""),"",H24-G24)</x:f>
      </x:c>
      <x:c r="J24" s="19"/>
      <x:c r="K24" s="19"/>
      <x:c r="L24" s="20" t="str">
        <x:f>IF(A24="","",IF(ISNUMBER(H24),H24,IF(G24="","",G24)))</x:f>
      </x:c>
      <x:c r="M24" s="20" t="str">
        <x:f>IF(OR(L24="",COUNT(J24:K24)&lt;2,L24&lt;0,J24&lt;0,K24&lt;J24),"",IF(L24&lt;=J24,MAX(0,K24-L24),0))</x:f>
      </x:c>
      <x:c r="N24" s="20" t="str">
        <x:f>IF(A24="","",IF(ISNUMBER(H24),"Physical count",IF(G24="","Missing stock","Expected stock")))</x:f>
      </x:c>
      <x:c r="O24" s="20" t="str">
        <x:f>IF(A24="","",IF(OR(B24="",C24="",COUNT(D24:F24)&lt;3,COUNT(J24:K24)&lt;2),"Missing inputs",IF(OR(MIN(D24:F24,J24:K24)&lt;0,G24&lt;0,K24&lt;J24,AND(H24&lt;&gt;"",NOT(ISNUMBER(H24))),AND(ISNUMBER(H24),H24&lt;0)),"Review inputs",IF(AND(I24&lt;&gt;"",I24&lt;&gt;0),"Review stock difference","OK"))))</x:f>
      </x:c>
    </x:row>
    <x:row r="25" ht="25" customHeight="1">
      <x:c r="A25" s="18"/>
      <x:c r="B25" s="18"/>
      <x:c r="C25" s="18"/>
      <x:c r="D25" s="19"/>
      <x:c r="E25" s="19"/>
      <x:c r="F25" s="19"/>
      <x:c r="G25" s="20" t="str">
        <x:f>IF(OR(A25="",COUNT(D25:F25)&lt;3),"",D25+E25-F25)</x:f>
      </x:c>
      <x:c r="H25" s="19"/>
      <x:c r="I25" s="20" t="str">
        <x:f>IF(OR(G25="",H25=""),"",H25-G25)</x:f>
      </x:c>
      <x:c r="J25" s="19"/>
      <x:c r="K25" s="19"/>
      <x:c r="L25" s="20" t="str">
        <x:f>IF(A25="","",IF(ISNUMBER(H25),H25,IF(G25="","",G25)))</x:f>
      </x:c>
      <x:c r="M25" s="20" t="str">
        <x:f>IF(OR(L25="",COUNT(J25:K25)&lt;2,L25&lt;0,J25&lt;0,K25&lt;J25),"",IF(L25&lt;=J25,MAX(0,K25-L25),0))</x:f>
      </x:c>
      <x:c r="N25" s="20" t="str">
        <x:f>IF(A25="","",IF(ISNUMBER(H25),"Physical count",IF(G25="","Missing stock","Expected stock")))</x:f>
      </x:c>
      <x:c r="O25" s="20" t="str">
        <x:f>IF(A25="","",IF(OR(B25="",C25="",COUNT(D25:F25)&lt;3,COUNT(J25:K25)&lt;2),"Missing inputs",IF(OR(MIN(D25:F25,J25:K25)&lt;0,G25&lt;0,K25&lt;J25,AND(H25&lt;&gt;"",NOT(ISNUMBER(H25))),AND(ISNUMBER(H25),H25&lt;0)),"Review inputs",IF(AND(I25&lt;&gt;"",I25&lt;&gt;0),"Review stock difference","OK"))))</x:f>
      </x:c>
    </x:row>
    <x:row r="26" ht="25" customHeight="1">
      <x:c r="A26" s="18"/>
      <x:c r="B26" s="18"/>
      <x:c r="C26" s="18"/>
      <x:c r="D26" s="19"/>
      <x:c r="E26" s="19"/>
      <x:c r="F26" s="19"/>
      <x:c r="G26" s="20" t="str">
        <x:f>IF(OR(A26="",COUNT(D26:F26)&lt;3),"",D26+E26-F26)</x:f>
      </x:c>
      <x:c r="H26" s="19"/>
      <x:c r="I26" s="20" t="str">
        <x:f>IF(OR(G26="",H26=""),"",H26-G26)</x:f>
      </x:c>
      <x:c r="J26" s="19"/>
      <x:c r="K26" s="19"/>
      <x:c r="L26" s="20" t="str">
        <x:f>IF(A26="","",IF(ISNUMBER(H26),H26,IF(G26="","",G26)))</x:f>
      </x:c>
      <x:c r="M26" s="20" t="str">
        <x:f>IF(OR(L26="",COUNT(J26:K26)&lt;2,L26&lt;0,J26&lt;0,K26&lt;J26),"",IF(L26&lt;=J26,MAX(0,K26-L26),0))</x:f>
      </x:c>
      <x:c r="N26" s="20" t="str">
        <x:f>IF(A26="","",IF(ISNUMBER(H26),"Physical count",IF(G26="","Missing stock","Expected stock")))</x:f>
      </x:c>
      <x:c r="O26" s="20" t="str">
        <x:f>IF(A26="","",IF(OR(B26="",C26="",COUNT(D26:F26)&lt;3,COUNT(J26:K26)&lt;2),"Missing inputs",IF(OR(MIN(D26:F26,J26:K26)&lt;0,G26&lt;0,K26&lt;J26,AND(H26&lt;&gt;"",NOT(ISNUMBER(H26))),AND(ISNUMBER(H26),H26&lt;0)),"Review inputs",IF(AND(I26&lt;&gt;"",I26&lt;&gt;0),"Review stock difference","OK"))))</x:f>
      </x:c>
    </x:row>
    <x:row r="27" ht="25" customHeight="1">
      <x:c r="A27" s="18"/>
      <x:c r="B27" s="18"/>
      <x:c r="C27" s="18"/>
      <x:c r="D27" s="19"/>
      <x:c r="E27" s="19"/>
      <x:c r="F27" s="19"/>
      <x:c r="G27" s="20" t="str">
        <x:f>IF(OR(A27="",COUNT(D27:F27)&lt;3),"",D27+E27-F27)</x:f>
      </x:c>
      <x:c r="H27" s="19"/>
      <x:c r="I27" s="20" t="str">
        <x:f>IF(OR(G27="",H27=""),"",H27-G27)</x:f>
      </x:c>
      <x:c r="J27" s="19"/>
      <x:c r="K27" s="19"/>
      <x:c r="L27" s="20" t="str">
        <x:f>IF(A27="","",IF(ISNUMBER(H27),H27,IF(G27="","",G27)))</x:f>
      </x:c>
      <x:c r="M27" s="20" t="str">
        <x:f>IF(OR(L27="",COUNT(J27:K27)&lt;2,L27&lt;0,J27&lt;0,K27&lt;J27),"",IF(L27&lt;=J27,MAX(0,K27-L27),0))</x:f>
      </x:c>
      <x:c r="N27" s="20" t="str">
        <x:f>IF(A27="","",IF(ISNUMBER(H27),"Physical count",IF(G27="","Missing stock","Expected stock")))</x:f>
      </x:c>
      <x:c r="O27" s="20" t="str">
        <x:f>IF(A27="","",IF(OR(B27="",C27="",COUNT(D27:F27)&lt;3,COUNT(J27:K27)&lt;2),"Missing inputs",IF(OR(MIN(D27:F27,J27:K27)&lt;0,G27&lt;0,K27&lt;J27,AND(H27&lt;&gt;"",NOT(ISNUMBER(H27))),AND(ISNUMBER(H27),H27&lt;0)),"Review inputs",IF(AND(I27&lt;&gt;"",I27&lt;&gt;0),"Review stock difference","OK"))))</x:f>
      </x:c>
    </x:row>
    <x:row r="28" ht="25" customHeight="1">
      <x:c r="A28" s="18"/>
      <x:c r="B28" s="18"/>
      <x:c r="C28" s="18"/>
      <x:c r="D28" s="19"/>
      <x:c r="E28" s="19"/>
      <x:c r="F28" s="19"/>
      <x:c r="G28" s="20" t="str">
        <x:f>IF(OR(A28="",COUNT(D28:F28)&lt;3),"",D28+E28-F28)</x:f>
      </x:c>
      <x:c r="H28" s="19"/>
      <x:c r="I28" s="20" t="str">
        <x:f>IF(OR(G28="",H28=""),"",H28-G28)</x:f>
      </x:c>
      <x:c r="J28" s="19"/>
      <x:c r="K28" s="19"/>
      <x:c r="L28" s="20" t="str">
        <x:f>IF(A28="","",IF(ISNUMBER(H28),H28,IF(G28="","",G28)))</x:f>
      </x:c>
      <x:c r="M28" s="20" t="str">
        <x:f>IF(OR(L28="",COUNT(J28:K28)&lt;2,L28&lt;0,J28&lt;0,K28&lt;J28),"",IF(L28&lt;=J28,MAX(0,K28-L28),0))</x:f>
      </x:c>
      <x:c r="N28" s="20" t="str">
        <x:f>IF(A28="","",IF(ISNUMBER(H28),"Physical count",IF(G28="","Missing stock","Expected stock")))</x:f>
      </x:c>
      <x:c r="O28" s="20" t="str">
        <x:f>IF(A28="","",IF(OR(B28="",C28="",COUNT(D28:F28)&lt;3,COUNT(J28:K28)&lt;2),"Missing inputs",IF(OR(MIN(D28:F28,J28:K28)&lt;0,G28&lt;0,K28&lt;J28,AND(H28&lt;&gt;"",NOT(ISNUMBER(H28))),AND(ISNUMBER(H28),H28&lt;0)),"Review inputs",IF(AND(I28&lt;&gt;"",I28&lt;&gt;0),"Review stock difference","OK"))))</x:f>
      </x:c>
    </x:row>
    <x:row r="29" ht="25" customHeight="1">
      <x:c r="A29" s="18"/>
      <x:c r="B29" s="18"/>
      <x:c r="C29" s="18"/>
      <x:c r="D29" s="19"/>
      <x:c r="E29" s="19"/>
      <x:c r="F29" s="19"/>
      <x:c r="G29" s="20" t="str">
        <x:f>IF(OR(A29="",COUNT(D29:F29)&lt;3),"",D29+E29-F29)</x:f>
      </x:c>
      <x:c r="H29" s="19"/>
      <x:c r="I29" s="20" t="str">
        <x:f>IF(OR(G29="",H29=""),"",H29-G29)</x:f>
      </x:c>
      <x:c r="J29" s="19"/>
      <x:c r="K29" s="19"/>
      <x:c r="L29" s="20" t="str">
        <x:f>IF(A29="","",IF(ISNUMBER(H29),H29,IF(G29="","",G29)))</x:f>
      </x:c>
      <x:c r="M29" s="20" t="str">
        <x:f>IF(OR(L29="",COUNT(J29:K29)&lt;2,L29&lt;0,J29&lt;0,K29&lt;J29),"",IF(L29&lt;=J29,MAX(0,K29-L29),0))</x:f>
      </x:c>
      <x:c r="N29" s="20" t="str">
        <x:f>IF(A29="","",IF(ISNUMBER(H29),"Physical count",IF(G29="","Missing stock","Expected stock")))</x:f>
      </x:c>
      <x:c r="O29" s="20" t="str">
        <x:f>IF(A29="","",IF(OR(B29="",C29="",COUNT(D29:F29)&lt;3,COUNT(J29:K29)&lt;2),"Missing inputs",IF(OR(MIN(D29:F29,J29:K29)&lt;0,G29&lt;0,K29&lt;J29,AND(H29&lt;&gt;"",NOT(ISNUMBER(H29))),AND(ISNUMBER(H29),H29&lt;0)),"Review inputs",IF(AND(I29&lt;&gt;"",I29&lt;&gt;0),"Review stock difference","OK"))))</x:f>
      </x:c>
    </x:row>
    <x:row r="30" ht="25" customHeight="1">
      <x:c r="A30" s="18"/>
      <x:c r="B30" s="18"/>
      <x:c r="C30" s="18"/>
      <x:c r="D30" s="19"/>
      <x:c r="E30" s="19"/>
      <x:c r="F30" s="19"/>
      <x:c r="G30" s="20" t="str">
        <x:f>IF(OR(A30="",COUNT(D30:F30)&lt;3),"",D30+E30-F30)</x:f>
      </x:c>
      <x:c r="H30" s="19"/>
      <x:c r="I30" s="20" t="str">
        <x:f>IF(OR(G30="",H30=""),"",H30-G30)</x:f>
      </x:c>
      <x:c r="J30" s="19"/>
      <x:c r="K30" s="19"/>
      <x:c r="L30" s="20" t="str">
        <x:f>IF(A30="","",IF(ISNUMBER(H30),H30,IF(G30="","",G30)))</x:f>
      </x:c>
      <x:c r="M30" s="20" t="str">
        <x:f>IF(OR(L30="",COUNT(J30:K30)&lt;2,L30&lt;0,J30&lt;0,K30&lt;J30),"",IF(L30&lt;=J30,MAX(0,K30-L30),0))</x:f>
      </x:c>
      <x:c r="N30" s="20" t="str">
        <x:f>IF(A30="","",IF(ISNUMBER(H30),"Physical count",IF(G30="","Missing stock","Expected stock")))</x:f>
      </x:c>
      <x:c r="O30" s="20" t="str">
        <x:f>IF(A30="","",IF(OR(B30="",C30="",COUNT(D30:F30)&lt;3,COUNT(J30:K30)&lt;2),"Missing inputs",IF(OR(MIN(D30:F30,J30:K30)&lt;0,G30&lt;0,K30&lt;J30,AND(H30&lt;&gt;"",NOT(ISNUMBER(H30))),AND(ISNUMBER(H30),H30&lt;0)),"Review inputs",IF(AND(I30&lt;&gt;"",I30&lt;&gt;0),"Review stock difference","OK"))))</x:f>
      </x:c>
    </x:row>
    <x:row r="31" ht="25" customHeight="1">
      <x:c r="A31" s="18"/>
      <x:c r="B31" s="18"/>
      <x:c r="C31" s="18"/>
      <x:c r="D31" s="19"/>
      <x:c r="E31" s="19"/>
      <x:c r="F31" s="19"/>
      <x:c r="G31" s="20" t="str">
        <x:f>IF(OR(A31="",COUNT(D31:F31)&lt;3),"",D31+E31-F31)</x:f>
      </x:c>
      <x:c r="H31" s="19"/>
      <x:c r="I31" s="20" t="str">
        <x:f>IF(OR(G31="",H31=""),"",H31-G31)</x:f>
      </x:c>
      <x:c r="J31" s="19"/>
      <x:c r="K31" s="19"/>
      <x:c r="L31" s="20" t="str">
        <x:f>IF(A31="","",IF(ISNUMBER(H31),H31,IF(G31="","",G31)))</x:f>
      </x:c>
      <x:c r="M31" s="20" t="str">
        <x:f>IF(OR(L31="",COUNT(J31:K31)&lt;2,L31&lt;0,J31&lt;0,K31&lt;J31),"",IF(L31&lt;=J31,MAX(0,K31-L31),0))</x:f>
      </x:c>
      <x:c r="N31" s="20" t="str">
        <x:f>IF(A31="","",IF(ISNUMBER(H31),"Physical count",IF(G31="","Missing stock","Expected stock")))</x:f>
      </x:c>
      <x:c r="O31" s="20" t="str">
        <x:f>IF(A31="","",IF(OR(B31="",C31="",COUNT(D31:F31)&lt;3,COUNT(J31:K31)&lt;2),"Missing inputs",IF(OR(MIN(D31:F31,J31:K31)&lt;0,G31&lt;0,K31&lt;J31,AND(H31&lt;&gt;"",NOT(ISNUMBER(H31))),AND(ISNUMBER(H31),H31&lt;0)),"Review inputs",IF(AND(I31&lt;&gt;"",I31&lt;&gt;0),"Review stock difference","OK"))))</x:f>
      </x:c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</x:sheetData>
  <x:conditionalFormatting sqref="O7:O31">
    <x:cfRule type="expression" dxfId="0" priority="1">
      <x:formula>AND(O7&lt;&gt;"OK",O7&lt;&gt;"")</x:formula>
    </x:cfRule>
  </x:conditionalFormatting>
  <x:dataValidations count="3">
    <x:dataValidation type="whole" operator="between" sqref="D7:F31">
      <x:formula1>0</x:formula1>
      <x:formula2>1000000</x:formula2>
    </x:dataValidation>
    <x:dataValidation type="whole" operator="between" sqref="H7:H31">
      <x:formula1>0</x:formula1>
      <x:formula2>1000000</x:formula2>
    </x:dataValidation>
    <x:dataValidation type="whole" operator="between" sqref="J7:K31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20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4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4" hidden="0" customWidth="1"/>
    <x:col min="14" max="14" width="20" hidden="0" customWidth="1"/>
    <x:col min="15" max="15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Fictional towel stock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4" t="str">
        <x:v>Shelter: [Name]</x:v>
      </x:c>
      <x:c r="B3" s="4"/>
      <x:c r="C3" s="4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4" t="str">
        <x:v>Period: [Dates]    Counted by: [Name]    Count date: [Date]</x:v>
      </x:c>
      <x:c r="B4" s="4"/>
      <x:c r="C4" s="4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 t="str">
        <x:v>Start with item, unit and location. Amber = type here; gray = formula. Stocktake is the print sheet.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8" t="str">
        <x:v>Item</x:v>
      </x:c>
      <x:c r="B6" s="8" t="str">
        <x:v>Unit</x:v>
      </x:c>
      <x:c r="C6" s="8" t="str">
        <x:v>Location</x:v>
      </x:c>
      <x:c r="D6" s="8" t="str">
        <x:v>Opening</x:v>
      </x:c>
      <x:c r="E6" s="8" t="str">
        <x:v>Received</x:v>
      </x:c>
      <x:c r="F6" s="8" t="str">
        <x:v>Used</x:v>
      </x:c>
      <x:c r="G6" s="8" t="str">
        <x:v>Expected</x:v>
      </x:c>
      <x:c r="H6" s="8" t="str">
        <x:v>Physical count</x:v>
      </x:c>
      <x:c r="I6" s="8" t="str">
        <x:v>Difference</x:v>
      </x:c>
      <x:c r="J6" s="8" t="str">
        <x:v>Threshold</x:v>
      </x:c>
      <x:c r="K6" s="8" t="str">
        <x:v>Target</x:v>
      </x:c>
      <x:c r="L6" s="8" t="str">
        <x:v>Stock basis</x:v>
      </x:c>
      <x:c r="M6" s="8" t="str">
        <x:v>Donation need</x:v>
      </x:c>
      <x:c r="N6" s="8" t="str">
        <x:v>Basis used</x:v>
      </x:c>
      <x:c r="O6" s="8" t="str">
        <x:v>Review</x:v>
      </x:c>
    </x:row>
    <x:row r="7" ht="25" customHeight="1">
      <x:c r="A7" s="18" t="str">
        <x:v>Bath towels</x:v>
      </x:c>
      <x:c r="B7" s="18" t="str">
        <x:v>Individual</x:v>
      </x:c>
      <x:c r="C7" s="18" t="str">
        <x:v>Linen closet</x:v>
      </x:c>
      <x:c r="D7" s="19" t="n">
        <x:v>30</x:v>
      </x:c>
      <x:c r="E7" s="19" t="n">
        <x:v>10</x:v>
      </x:c>
      <x:c r="F7" s="19" t="n">
        <x:v>18</x:v>
      </x:c>
      <x:c r="G7" s="20" t="n">
        <x:f>IF(OR(A7="",COUNT(D7:F7)&lt;3),"",D7+E7-F7)</x:f>
        <x:v>22</x:v>
      </x:c>
      <x:c r="H7" s="19" t="n">
        <x:v>20</x:v>
      </x:c>
      <x:c r="I7" s="20" t="n">
        <x:f>IF(OR(G7="",H7=""),"",H7-G7)</x:f>
        <x:v>-2</x:v>
      </x:c>
      <x:c r="J7" s="19" t="n">
        <x:v>24</x:v>
      </x:c>
      <x:c r="K7" s="19" t="n">
        <x:v>40</x:v>
      </x:c>
      <x:c r="L7" s="20" t="n">
        <x:f>IF(A7="","",IF(ISNUMBER(H7),H7,IF(G7="","",G7)))</x:f>
        <x:v>20</x:v>
      </x:c>
      <x:c r="M7" s="20" t="n">
        <x:f>IF(OR(L7="",COUNT(J7:K7)&lt;2,L7&lt;0,J7&lt;0,K7&lt;J7),"",IF(L7&lt;=J7,MAX(0,K7-L7),0))</x:f>
        <x:v>20</x:v>
      </x:c>
      <x:c r="N7" s="20" t="str">
        <x:f>IF(A7="","",IF(ISNUMBER(H7),"Physical count",IF(G7="","Missing stock","Expected stock")))</x:f>
        <x:v>Physical count</x:v>
      </x:c>
      <x:c r="O7" s="20" t="str">
        <x:f>IF(A7="","",IF(OR(B7="",C7="",COUNT(D7:F7)&lt;3,COUNT(J7:K7)&lt;2),"Missing inputs",IF(OR(MIN(D7:F7,J7:K7)&lt;0,G7&lt;0,K7&lt;J7,AND(H7&lt;&gt;"",NOT(ISNUMBER(H7))),AND(ISNUMBER(H7),H7&lt;0)),"Review inputs",IF(AND(I7&lt;&gt;"",I7&lt;&gt;0),"Review stock difference","OK"))))</x:f>
        <x:v>Review stock difference</x:v>
      </x:c>
    </x:row>
    <x:row r="8" ht="25" customHeight="1">
      <x:c r="A8" s="4"/>
      <x:c r="B8" s="4"/>
      <x:c r="C8" s="4"/>
      <x:c r="D8" s="10"/>
      <x:c r="E8" s="10"/>
      <x:c r="F8" s="10"/>
      <x:c r="G8" s="9" t="str">
        <x:f>IF(OR(A8="",COUNT(D8:F8)&lt;3),"",D8+E8-F8)</x:f>
      </x:c>
      <x:c r="H8" s="10"/>
      <x:c r="I8" s="9" t="str">
        <x:f>IF(OR(G8="",H8=""),"",H8-G8)</x:f>
      </x:c>
      <x:c r="J8" s="10"/>
      <x:c r="K8" s="10"/>
      <x:c r="L8" s="9" t="str">
        <x:f>IF(A8="","",IF(ISNUMBER(H8),H8,IF(G8="","",G8)))</x:f>
      </x:c>
      <x:c r="M8" s="9" t="str">
        <x:f>IF(OR(L8="",COUNT(J8:K8)&lt;2,L8&lt;0,J8&lt;0,K8&lt;J8),"",IF(L8&lt;=J8,MAX(0,K8-L8),0))</x:f>
      </x:c>
      <x:c r="N8" s="9" t="str">
        <x:f>IF(A8="","",IF(ISNUMBER(H8),"Physical count",IF(G8="","Missing stock","Expected stock")))</x:f>
      </x:c>
      <x:c r="O8" s="9" t="str">
        <x:f>IF(A8="","",IF(OR(B8="",C8="",COUNT(D8:F8)&lt;3,COUNT(J8:K8)&lt;2),"Missing inputs",IF(OR(MIN(D8:F8,J8:K8)&lt;0,G8&lt;0,K8&lt;J8,AND(H8&lt;&gt;"",NOT(ISNUMBER(H8))),AND(ISNUMBER(H8),H8&lt;0)),"Review inputs",IF(AND(I8&lt;&gt;"",I8&lt;&gt;0),"Review stock difference","OK"))))</x:f>
      </x:c>
    </x:row>
    <x:row r="9" ht="25" customHeight="1">
      <x:c r="A9" s="4"/>
      <x:c r="B9" s="4"/>
      <x:c r="C9" s="4"/>
      <x:c r="D9" s="10"/>
      <x:c r="E9" s="10"/>
      <x:c r="F9" s="10"/>
      <x:c r="G9" s="9" t="str">
        <x:f>IF(OR(A9="",COUNT(D9:F9)&lt;3),"",D9+E9-F9)</x:f>
      </x:c>
      <x:c r="H9" s="10"/>
      <x:c r="I9" s="9" t="str">
        <x:f>IF(OR(G9="",H9=""),"",H9-G9)</x:f>
      </x:c>
      <x:c r="J9" s="10"/>
      <x:c r="K9" s="10"/>
      <x:c r="L9" s="9" t="str">
        <x:f>IF(A9="","",IF(ISNUMBER(H9),H9,IF(G9="","",G9)))</x:f>
      </x:c>
      <x:c r="M9" s="9" t="str">
        <x:f>IF(OR(L9="",COUNT(J9:K9)&lt;2,L9&lt;0,J9&lt;0,K9&lt;J9),"",IF(L9&lt;=J9,MAX(0,K9-L9),0))</x:f>
      </x:c>
      <x:c r="N9" s="9" t="str">
        <x:f>IF(A9="","",IF(ISNUMBER(H9),"Physical count",IF(G9="","Missing stock","Expected stock")))</x:f>
      </x:c>
      <x:c r="O9" s="9" t="str">
        <x:f>IF(A9="","",IF(OR(B9="",C9="",COUNT(D9:F9)&lt;3,COUNT(J9:K9)&lt;2),"Missing inputs",IF(OR(MIN(D9:F9,J9:K9)&lt;0,G9&lt;0,K9&lt;J9,AND(H9&lt;&gt;"",NOT(ISNUMBER(H9))),AND(ISNUMBER(H9),H9&lt;0)),"Review inputs",IF(AND(I9&lt;&gt;"",I9&lt;&gt;0),"Review stock difference","OK"))))</x:f>
      </x:c>
    </x:row>
    <x:row r="10" ht="25" customHeight="1">
      <x:c r="A10" s="4"/>
      <x:c r="B10" s="4"/>
      <x:c r="C10" s="4"/>
      <x:c r="D10" s="10"/>
      <x:c r="E10" s="10"/>
      <x:c r="F10" s="10"/>
      <x:c r="G10" s="9" t="str">
        <x:f>IF(OR(A10="",COUNT(D10:F10)&lt;3),"",D10+E10-F10)</x:f>
      </x:c>
      <x:c r="H10" s="10"/>
      <x:c r="I10" s="9" t="str">
        <x:f>IF(OR(G10="",H10=""),"",H10-G10)</x:f>
      </x:c>
      <x:c r="J10" s="10"/>
      <x:c r="K10" s="10"/>
      <x:c r="L10" s="9" t="str">
        <x:f>IF(A10="","",IF(ISNUMBER(H10),H10,IF(G10="","",G10)))</x:f>
      </x:c>
      <x:c r="M10" s="9" t="str">
        <x:f>IF(OR(L10="",COUNT(J10:K10)&lt;2,L10&lt;0,J10&lt;0,K10&lt;J10),"",IF(L10&lt;=J10,MAX(0,K10-L10),0))</x:f>
      </x:c>
      <x:c r="N10" s="9" t="str">
        <x:f>IF(A10="","",IF(ISNUMBER(H10),"Physical count",IF(G10="","Missing stock","Expected stock")))</x:f>
      </x:c>
      <x:c r="O10" s="9" t="str">
        <x:f>IF(A10="","",IF(OR(B10="",C10="",COUNT(D10:F10)&lt;3,COUNT(J10:K10)&lt;2),"Missing inputs",IF(OR(MIN(D10:F10,J10:K10)&lt;0,G10&lt;0,K10&lt;J10,AND(H10&lt;&gt;"",NOT(ISNUMBER(H10))),AND(ISNUMBER(H10),H10&lt;0)),"Review inputs",IF(AND(I10&lt;&gt;"",I10&lt;&gt;0),"Review stock difference","OK"))))</x:f>
      </x:c>
    </x:row>
    <x:row r="11" ht="25" customHeight="1">
      <x:c r="A11" s="4"/>
      <x:c r="B11" s="4"/>
      <x:c r="C11" s="4"/>
      <x:c r="D11" s="10"/>
      <x:c r="E11" s="10"/>
      <x:c r="F11" s="10"/>
      <x:c r="G11" s="9" t="str">
        <x:f>IF(OR(A11="",COUNT(D11:F11)&lt;3),"",D11+E11-F11)</x:f>
      </x:c>
      <x:c r="H11" s="10"/>
      <x:c r="I11" s="9" t="str">
        <x:f>IF(OR(G11="",H11=""),"",H11-G11)</x:f>
      </x:c>
      <x:c r="J11" s="10"/>
      <x:c r="K11" s="10"/>
      <x:c r="L11" s="9" t="str">
        <x:f>IF(A11="","",IF(ISNUMBER(H11),H11,IF(G11="","",G11)))</x:f>
      </x:c>
      <x:c r="M11" s="9" t="str">
        <x:f>IF(OR(L11="",COUNT(J11:K11)&lt;2,L11&lt;0,J11&lt;0,K11&lt;J11),"",IF(L11&lt;=J11,MAX(0,K11-L11),0))</x:f>
      </x:c>
      <x:c r="N11" s="9" t="str">
        <x:f>IF(A11="","",IF(ISNUMBER(H11),"Physical count",IF(G11="","Missing stock","Expected stock")))</x:f>
      </x:c>
      <x:c r="O11" s="9" t="str">
        <x:f>IF(A11="","",IF(OR(B11="",C11="",COUNT(D11:F11)&lt;3,COUNT(J11:K11)&lt;2),"Missing inputs",IF(OR(MIN(D11:F11,J11:K11)&lt;0,G11&lt;0,K11&lt;J11,AND(H11&lt;&gt;"",NOT(ISNUMBER(H11))),AND(ISNUMBER(H11),H11&lt;0)),"Review inputs",IF(AND(I11&lt;&gt;"",I11&lt;&gt;0),"Review stock difference","OK"))))</x:f>
      </x:c>
    </x:row>
    <x:row r="12" ht="25" customHeight="1">
      <x:c r="A12" s="4"/>
      <x:c r="B12" s="4"/>
      <x:c r="C12" s="4"/>
      <x:c r="D12" s="10"/>
      <x:c r="E12" s="10"/>
      <x:c r="F12" s="10"/>
      <x:c r="G12" s="9" t="str">
        <x:f>IF(OR(A12="",COUNT(D12:F12)&lt;3),"",D12+E12-F12)</x:f>
      </x:c>
      <x:c r="H12" s="10"/>
      <x:c r="I12" s="9" t="str">
        <x:f>IF(OR(G12="",H12=""),"",H12-G12)</x:f>
      </x:c>
      <x:c r="J12" s="10"/>
      <x:c r="K12" s="10"/>
      <x:c r="L12" s="9" t="str">
        <x:f>IF(A12="","",IF(ISNUMBER(H12),H12,IF(G12="","",G12)))</x:f>
      </x:c>
      <x:c r="M12" s="9" t="str">
        <x:f>IF(OR(L12="",COUNT(J12:K12)&lt;2,L12&lt;0,J12&lt;0,K12&lt;J12),"",IF(L12&lt;=J12,MAX(0,K12-L12),0))</x:f>
      </x:c>
      <x:c r="N12" s="9" t="str">
        <x:f>IF(A12="","",IF(ISNUMBER(H12),"Physical count",IF(G12="","Missing stock","Expected stock")))</x:f>
      </x:c>
      <x:c r="O12" s="9" t="str">
        <x:f>IF(A12="","",IF(OR(B12="",C12="",COUNT(D12:F12)&lt;3,COUNT(J12:K12)&lt;2),"Missing inputs",IF(OR(MIN(D12:F12,J12:K12)&lt;0,G12&lt;0,K12&lt;J12,AND(H12&lt;&gt;"",NOT(ISNUMBER(H12))),AND(ISNUMBER(H12),H12&lt;0)),"Review inputs",IF(AND(I12&lt;&gt;"",I12&lt;&gt;0),"Review stock difference","OK"))))</x:f>
      </x:c>
    </x:row>
    <x:row r="13" ht="25" customHeight="1">
      <x:c r="A13" s="4"/>
      <x:c r="B13" s="4"/>
      <x:c r="C13" s="4"/>
      <x:c r="D13" s="10"/>
      <x:c r="E13" s="10"/>
      <x:c r="F13" s="10"/>
      <x:c r="G13" s="9" t="str">
        <x:f>IF(OR(A13="",COUNT(D13:F13)&lt;3),"",D13+E13-F13)</x:f>
      </x:c>
      <x:c r="H13" s="10"/>
      <x:c r="I13" s="9" t="str">
        <x:f>IF(OR(G13="",H13=""),"",H13-G13)</x:f>
      </x:c>
      <x:c r="J13" s="10"/>
      <x:c r="K13" s="10"/>
      <x:c r="L13" s="9" t="str">
        <x:f>IF(A13="","",IF(ISNUMBER(H13),H13,IF(G13="","",G13)))</x:f>
      </x:c>
      <x:c r="M13" s="9" t="str">
        <x:f>IF(OR(L13="",COUNT(J13:K13)&lt;2,L13&lt;0,J13&lt;0,K13&lt;J13),"",IF(L13&lt;=J13,MAX(0,K13-L13),0))</x:f>
      </x:c>
      <x:c r="N13" s="9" t="str">
        <x:f>IF(A13="","",IF(ISNUMBER(H13),"Physical count",IF(G13="","Missing stock","Expected stock")))</x:f>
      </x:c>
      <x:c r="O13" s="9" t="str">
        <x:f>IF(A13="","",IF(OR(B13="",C13="",COUNT(D13:F13)&lt;3,COUNT(J13:K13)&lt;2),"Missing inputs",IF(OR(MIN(D13:F13,J13:K13)&lt;0,G13&lt;0,K13&lt;J13,AND(H13&lt;&gt;"",NOT(ISNUMBER(H13))),AND(ISNUMBER(H13),H13&lt;0)),"Review inputs",IF(AND(I13&lt;&gt;"",I13&lt;&gt;0),"Review stock difference","OK"))))</x:f>
      </x:c>
    </x:row>
    <x:row r="14" ht="25" customHeight="1">
      <x:c r="A14" s="4"/>
      <x:c r="B14" s="4"/>
      <x:c r="C14" s="4"/>
      <x:c r="D14" s="10"/>
      <x:c r="E14" s="10"/>
      <x:c r="F14" s="10"/>
      <x:c r="G14" s="9" t="str">
        <x:f>IF(OR(A14="",COUNT(D14:F14)&lt;3),"",D14+E14-F14)</x:f>
      </x:c>
      <x:c r="H14" s="10"/>
      <x:c r="I14" s="9" t="str">
        <x:f>IF(OR(G14="",H14=""),"",H14-G14)</x:f>
      </x:c>
      <x:c r="J14" s="10"/>
      <x:c r="K14" s="10"/>
      <x:c r="L14" s="9" t="str">
        <x:f>IF(A14="","",IF(ISNUMBER(H14),H14,IF(G14="","",G14)))</x:f>
      </x:c>
      <x:c r="M14" s="9" t="str">
        <x:f>IF(OR(L14="",COUNT(J14:K14)&lt;2,L14&lt;0,J14&lt;0,K14&lt;J14),"",IF(L14&lt;=J14,MAX(0,K14-L14),0))</x:f>
      </x:c>
      <x:c r="N14" s="9" t="str">
        <x:f>IF(A14="","",IF(ISNUMBER(H14),"Physical count",IF(G14="","Missing stock","Expected stock")))</x:f>
      </x:c>
      <x:c r="O14" s="9" t="str">
        <x:f>IF(A14="","",IF(OR(B14="",C14="",COUNT(D14:F14)&lt;3,COUNT(J14:K14)&lt;2),"Missing inputs",IF(OR(MIN(D14:F14,J14:K14)&lt;0,G14&lt;0,K14&lt;J14,AND(H14&lt;&gt;"",NOT(ISNUMBER(H14))),AND(ISNUMBER(H14),H14&lt;0)),"Review inputs",IF(AND(I14&lt;&gt;"",I14&lt;&gt;0),"Review stock difference","OK"))))</x:f>
      </x:c>
    </x:row>
    <x:row r="15" ht="25" customHeight="1">
      <x:c r="A15" s="4"/>
      <x:c r="B15" s="4"/>
      <x:c r="C15" s="4"/>
      <x:c r="D15" s="10"/>
      <x:c r="E15" s="10"/>
      <x:c r="F15" s="10"/>
      <x:c r="G15" s="9" t="str">
        <x:f>IF(OR(A15="",COUNT(D15:F15)&lt;3),"",D15+E15-F15)</x:f>
      </x:c>
      <x:c r="H15" s="10"/>
      <x:c r="I15" s="9" t="str">
        <x:f>IF(OR(G15="",H15=""),"",H15-G15)</x:f>
      </x:c>
      <x:c r="J15" s="10"/>
      <x:c r="K15" s="10"/>
      <x:c r="L15" s="9" t="str">
        <x:f>IF(A15="","",IF(ISNUMBER(H15),H15,IF(G15="","",G15)))</x:f>
      </x:c>
      <x:c r="M15" s="9" t="str">
        <x:f>IF(OR(L15="",COUNT(J15:K15)&lt;2,L15&lt;0,J15&lt;0,K15&lt;J15),"",IF(L15&lt;=J15,MAX(0,K15-L15),0))</x:f>
      </x:c>
      <x:c r="N15" s="9" t="str">
        <x:f>IF(A15="","",IF(ISNUMBER(H15),"Physical count",IF(G15="","Missing stock","Expected stock")))</x:f>
      </x:c>
      <x:c r="O15" s="9" t="str">
        <x:f>IF(A15="","",IF(OR(B15="",C15="",COUNT(D15:F15)&lt;3,COUNT(J15:K15)&lt;2),"Missing inputs",IF(OR(MIN(D15:F15,J15:K15)&lt;0,G15&lt;0,K15&lt;J15,AND(H15&lt;&gt;"",NOT(ISNUMBER(H15))),AND(ISNUMBER(H15),H15&lt;0)),"Review inputs",IF(AND(I15&lt;&gt;"",I15&lt;&gt;0),"Review stock difference","OK"))))</x:f>
      </x:c>
    </x:row>
    <x:row r="16" ht="25" customHeight="1">
      <x:c r="A16" s="4"/>
      <x:c r="B16" s="4"/>
      <x:c r="C16" s="4"/>
      <x:c r="D16" s="10"/>
      <x:c r="E16" s="10"/>
      <x:c r="F16" s="10"/>
      <x:c r="G16" s="9" t="str">
        <x:f>IF(OR(A16="",COUNT(D16:F16)&lt;3),"",D16+E16-F16)</x:f>
      </x:c>
      <x:c r="H16" s="10"/>
      <x:c r="I16" s="9" t="str">
        <x:f>IF(OR(G16="",H16=""),"",H16-G16)</x:f>
      </x:c>
      <x:c r="J16" s="10"/>
      <x:c r="K16" s="10"/>
      <x:c r="L16" s="9" t="str">
        <x:f>IF(A16="","",IF(ISNUMBER(H16),H16,IF(G16="","",G16)))</x:f>
      </x:c>
      <x:c r="M16" s="9" t="str">
        <x:f>IF(OR(L16="",COUNT(J16:K16)&lt;2,L16&lt;0,J16&lt;0,K16&lt;J16),"",IF(L16&lt;=J16,MAX(0,K16-L16),0))</x:f>
      </x:c>
      <x:c r="N16" s="9" t="str">
        <x:f>IF(A16="","",IF(ISNUMBER(H16),"Physical count",IF(G16="","Missing stock","Expected stock")))</x:f>
      </x:c>
      <x:c r="O16" s="9" t="str">
        <x:f>IF(A16="","",IF(OR(B16="",C16="",COUNT(D16:F16)&lt;3,COUNT(J16:K16)&lt;2),"Missing inputs",IF(OR(MIN(D16:F16,J16:K16)&lt;0,G16&lt;0,K16&lt;J16,AND(H16&lt;&gt;"",NOT(ISNUMBER(H16))),AND(ISNUMBER(H16),H16&lt;0)),"Review inputs",IF(AND(I16&lt;&gt;"",I16&lt;&gt;0),"Review stock difference","OK"))))</x:f>
      </x:c>
    </x:row>
    <x:row r="17" ht="25" customHeight="1">
      <x:c r="A17" s="4"/>
      <x:c r="B17" s="4"/>
      <x:c r="C17" s="4"/>
      <x:c r="D17" s="10"/>
      <x:c r="E17" s="10"/>
      <x:c r="F17" s="10"/>
      <x:c r="G17" s="9" t="str">
        <x:f>IF(OR(A17="",COUNT(D17:F17)&lt;3),"",D17+E17-F17)</x:f>
      </x:c>
      <x:c r="H17" s="10"/>
      <x:c r="I17" s="9" t="str">
        <x:f>IF(OR(G17="",H17=""),"",H17-G17)</x:f>
      </x:c>
      <x:c r="J17" s="10"/>
      <x:c r="K17" s="10"/>
      <x:c r="L17" s="9" t="str">
        <x:f>IF(A17="","",IF(ISNUMBER(H17),H17,IF(G17="","",G17)))</x:f>
      </x:c>
      <x:c r="M17" s="9" t="str">
        <x:f>IF(OR(L17="",COUNT(J17:K17)&lt;2,L17&lt;0,J17&lt;0,K17&lt;J17),"",IF(L17&lt;=J17,MAX(0,K17-L17),0))</x:f>
      </x:c>
      <x:c r="N17" s="9" t="str">
        <x:f>IF(A17="","",IF(ISNUMBER(H17),"Physical count",IF(G17="","Missing stock","Expected stock")))</x:f>
      </x:c>
      <x:c r="O17" s="9" t="str">
        <x:f>IF(A17="","",IF(OR(B17="",C17="",COUNT(D17:F17)&lt;3,COUNT(J17:K17)&lt;2),"Missing inputs",IF(OR(MIN(D17:F17,J17:K17)&lt;0,G17&lt;0,K17&lt;J17,AND(H17&lt;&gt;"",NOT(ISNUMBER(H17))),AND(ISNUMBER(H17),H17&lt;0)),"Review inputs",IF(AND(I17&lt;&gt;"",I17&lt;&gt;0),"Review stock difference","OK"))))</x:f>
      </x:c>
    </x:row>
    <x:row r="18" ht="25" customHeight="1">
      <x:c r="A18" s="4"/>
      <x:c r="B18" s="4"/>
      <x:c r="C18" s="4"/>
      <x:c r="D18" s="10"/>
      <x:c r="E18" s="10"/>
      <x:c r="F18" s="10"/>
      <x:c r="G18" s="9" t="str">
        <x:f>IF(OR(A18="",COUNT(D18:F18)&lt;3),"",D18+E18-F18)</x:f>
      </x:c>
      <x:c r="H18" s="10"/>
      <x:c r="I18" s="9" t="str">
        <x:f>IF(OR(G18="",H18=""),"",H18-G18)</x:f>
      </x:c>
      <x:c r="J18" s="10"/>
      <x:c r="K18" s="10"/>
      <x:c r="L18" s="9" t="str">
        <x:f>IF(A18="","",IF(ISNUMBER(H18),H18,IF(G18="","",G18)))</x:f>
      </x:c>
      <x:c r="M18" s="9" t="str">
        <x:f>IF(OR(L18="",COUNT(J18:K18)&lt;2,L18&lt;0,J18&lt;0,K18&lt;J18),"",IF(L18&lt;=J18,MAX(0,K18-L18),0))</x:f>
      </x:c>
      <x:c r="N18" s="9" t="str">
        <x:f>IF(A18="","",IF(ISNUMBER(H18),"Physical count",IF(G18="","Missing stock","Expected stock")))</x:f>
      </x:c>
      <x:c r="O18" s="9" t="str">
        <x:f>IF(A18="","",IF(OR(B18="",C18="",COUNT(D18:F18)&lt;3,COUNT(J18:K18)&lt;2),"Missing inputs",IF(OR(MIN(D18:F18,J18:K18)&lt;0,G18&lt;0,K18&lt;J18,AND(H18&lt;&gt;"",NOT(ISNUMBER(H18))),AND(ISNUMBER(H18),H18&lt;0)),"Review inputs",IF(AND(I18&lt;&gt;"",I18&lt;&gt;0),"Review stock difference","OK"))))</x:f>
      </x:c>
    </x:row>
    <x:row r="19" ht="25" customHeight="1">
      <x:c r="A19" s="4"/>
      <x:c r="B19" s="4"/>
      <x:c r="C19" s="4"/>
      <x:c r="D19" s="10"/>
      <x:c r="E19" s="10"/>
      <x:c r="F19" s="10"/>
      <x:c r="G19" s="9" t="str">
        <x:f>IF(OR(A19="",COUNT(D19:F19)&lt;3),"",D19+E19-F19)</x:f>
      </x:c>
      <x:c r="H19" s="10"/>
      <x:c r="I19" s="9" t="str">
        <x:f>IF(OR(G19="",H19=""),"",H19-G19)</x:f>
      </x:c>
      <x:c r="J19" s="10"/>
      <x:c r="K19" s="10"/>
      <x:c r="L19" s="9" t="str">
        <x:f>IF(A19="","",IF(ISNUMBER(H19),H19,IF(G19="","",G19)))</x:f>
      </x:c>
      <x:c r="M19" s="9" t="str">
        <x:f>IF(OR(L19="",COUNT(J19:K19)&lt;2,L19&lt;0,J19&lt;0,K19&lt;J19),"",IF(L19&lt;=J19,MAX(0,K19-L19),0))</x:f>
      </x:c>
      <x:c r="N19" s="9" t="str">
        <x:f>IF(A19="","",IF(ISNUMBER(H19),"Physical count",IF(G19="","Missing stock","Expected stock")))</x:f>
      </x:c>
      <x:c r="O19" s="9" t="str">
        <x:f>IF(A19="","",IF(OR(B19="",C19="",COUNT(D19:F19)&lt;3,COUNT(J19:K19)&lt;2),"Missing inputs",IF(OR(MIN(D19:F19,J19:K19)&lt;0,G19&lt;0,K19&lt;J19,AND(H19&lt;&gt;"",NOT(ISNUMBER(H19))),AND(ISNUMBER(H19),H19&lt;0)),"Review inputs",IF(AND(I19&lt;&gt;"",I19&lt;&gt;0),"Review stock difference","OK"))))</x:f>
      </x:c>
    </x:row>
    <x:row r="20" ht="25" customHeight="1">
      <x:c r="A20" s="4"/>
      <x:c r="B20" s="4"/>
      <x:c r="C20" s="4"/>
      <x:c r="D20" s="10"/>
      <x:c r="E20" s="10"/>
      <x:c r="F20" s="10"/>
      <x:c r="G20" s="9" t="str">
        <x:f>IF(OR(A20="",COUNT(D20:F20)&lt;3),"",D20+E20-F20)</x:f>
      </x:c>
      <x:c r="H20" s="10"/>
      <x:c r="I20" s="9" t="str">
        <x:f>IF(OR(G20="",H20=""),"",H20-G20)</x:f>
      </x:c>
      <x:c r="J20" s="10"/>
      <x:c r="K20" s="10"/>
      <x:c r="L20" s="9" t="str">
        <x:f>IF(A20="","",IF(ISNUMBER(H20),H20,IF(G20="","",G20)))</x:f>
      </x:c>
      <x:c r="M20" s="9" t="str">
        <x:f>IF(OR(L20="",COUNT(J20:K20)&lt;2,L20&lt;0,J20&lt;0,K20&lt;J20),"",IF(L20&lt;=J20,MAX(0,K20-L20),0))</x:f>
      </x:c>
      <x:c r="N20" s="9" t="str">
        <x:f>IF(A20="","",IF(ISNUMBER(H20),"Physical count",IF(G20="","Missing stock","Expected stock")))</x:f>
      </x:c>
      <x:c r="O20" s="9" t="str">
        <x:f>IF(A20="","",IF(OR(B20="",C20="",COUNT(D20:F20)&lt;3,COUNT(J20:K20)&lt;2),"Missing inputs",IF(OR(MIN(D20:F20,J20:K20)&lt;0,G20&lt;0,K20&lt;J20,AND(H20&lt;&gt;"",NOT(ISNUMBER(H20))),AND(ISNUMBER(H20),H20&lt;0)),"Review inputs",IF(AND(I20&lt;&gt;"",I20&lt;&gt;0),"Review stock difference","OK"))))</x:f>
      </x:c>
    </x:row>
    <x:row r="21" ht="25" customHeight="1">
      <x:c r="A21" s="4"/>
      <x:c r="B21" s="4"/>
      <x:c r="C21" s="4"/>
      <x:c r="D21" s="10"/>
      <x:c r="E21" s="10"/>
      <x:c r="F21" s="10"/>
      <x:c r="G21" s="9" t="str">
        <x:f>IF(OR(A21="",COUNT(D21:F21)&lt;3),"",D21+E21-F21)</x:f>
      </x:c>
      <x:c r="H21" s="10"/>
      <x:c r="I21" s="9" t="str">
        <x:f>IF(OR(G21="",H21=""),"",H21-G21)</x:f>
      </x:c>
      <x:c r="J21" s="10"/>
      <x:c r="K21" s="10"/>
      <x:c r="L21" s="9" t="str">
        <x:f>IF(A21="","",IF(ISNUMBER(H21),H21,IF(G21="","",G21)))</x:f>
      </x:c>
      <x:c r="M21" s="9" t="str">
        <x:f>IF(OR(L21="",COUNT(J21:K21)&lt;2,L21&lt;0,J21&lt;0,K21&lt;J21),"",IF(L21&lt;=J21,MAX(0,K21-L21),0))</x:f>
      </x:c>
      <x:c r="N21" s="9" t="str">
        <x:f>IF(A21="","",IF(ISNUMBER(H21),"Physical count",IF(G21="","Missing stock","Expected stock")))</x:f>
      </x:c>
      <x:c r="O21" s="9" t="str">
        <x:f>IF(A21="","",IF(OR(B21="",C21="",COUNT(D21:F21)&lt;3,COUNT(J21:K21)&lt;2),"Missing inputs",IF(OR(MIN(D21:F21,J21:K21)&lt;0,G21&lt;0,K21&lt;J21,AND(H21&lt;&gt;"",NOT(ISNUMBER(H21))),AND(ISNUMBER(H21),H21&lt;0)),"Review inputs",IF(AND(I21&lt;&gt;"",I21&lt;&gt;0),"Review stock difference","OK"))))</x:f>
      </x:c>
    </x:row>
    <x:row r="22" ht="25" customHeight="1">
      <x:c r="A22" s="4"/>
      <x:c r="B22" s="4"/>
      <x:c r="C22" s="4"/>
      <x:c r="D22" s="10"/>
      <x:c r="E22" s="10"/>
      <x:c r="F22" s="10"/>
      <x:c r="G22" s="9" t="str">
        <x:f>IF(OR(A22="",COUNT(D22:F22)&lt;3),"",D22+E22-F22)</x:f>
      </x:c>
      <x:c r="H22" s="10"/>
      <x:c r="I22" s="9" t="str">
        <x:f>IF(OR(G22="",H22=""),"",H22-G22)</x:f>
      </x:c>
      <x:c r="J22" s="10"/>
      <x:c r="K22" s="10"/>
      <x:c r="L22" s="9" t="str">
        <x:f>IF(A22="","",IF(ISNUMBER(H22),H22,IF(G22="","",G22)))</x:f>
      </x:c>
      <x:c r="M22" s="9" t="str">
        <x:f>IF(OR(L22="",COUNT(J22:K22)&lt;2,L22&lt;0,J22&lt;0,K22&lt;J22),"",IF(L22&lt;=J22,MAX(0,K22-L22),0))</x:f>
      </x:c>
      <x:c r="N22" s="9" t="str">
        <x:f>IF(A22="","",IF(ISNUMBER(H22),"Physical count",IF(G22="","Missing stock","Expected stock")))</x:f>
      </x:c>
      <x:c r="O22" s="9" t="str">
        <x:f>IF(A22="","",IF(OR(B22="",C22="",COUNT(D22:F22)&lt;3,COUNT(J22:K22)&lt;2),"Missing inputs",IF(OR(MIN(D22:F22,J22:K22)&lt;0,G22&lt;0,K22&lt;J22,AND(H22&lt;&gt;"",NOT(ISNUMBER(H22))),AND(ISNUMBER(H22),H22&lt;0)),"Review inputs",IF(AND(I22&lt;&gt;"",I22&lt;&gt;0),"Review stock difference","OK"))))</x:f>
      </x:c>
    </x:row>
    <x:row r="23" ht="25" customHeight="1">
      <x:c r="A23" s="4"/>
      <x:c r="B23" s="4"/>
      <x:c r="C23" s="4"/>
      <x:c r="D23" s="10"/>
      <x:c r="E23" s="10"/>
      <x:c r="F23" s="10"/>
      <x:c r="G23" s="9" t="str">
        <x:f>IF(OR(A23="",COUNT(D23:F23)&lt;3),"",D23+E23-F23)</x:f>
      </x:c>
      <x:c r="H23" s="10"/>
      <x:c r="I23" s="9" t="str">
        <x:f>IF(OR(G23="",H23=""),"",H23-G23)</x:f>
      </x:c>
      <x:c r="J23" s="10"/>
      <x:c r="K23" s="10"/>
      <x:c r="L23" s="9" t="str">
        <x:f>IF(A23="","",IF(ISNUMBER(H23),H23,IF(G23="","",G23)))</x:f>
      </x:c>
      <x:c r="M23" s="9" t="str">
        <x:f>IF(OR(L23="",COUNT(J23:K23)&lt;2,L23&lt;0,J23&lt;0,K23&lt;J23),"",IF(L23&lt;=J23,MAX(0,K23-L23),0))</x:f>
      </x:c>
      <x:c r="N23" s="9" t="str">
        <x:f>IF(A23="","",IF(ISNUMBER(H23),"Physical count",IF(G23="","Missing stock","Expected stock")))</x:f>
      </x:c>
      <x:c r="O23" s="9" t="str">
        <x:f>IF(A23="","",IF(OR(B23="",C23="",COUNT(D23:F23)&lt;3,COUNT(J23:K23)&lt;2),"Missing inputs",IF(OR(MIN(D23:F23,J23:K23)&lt;0,G23&lt;0,K23&lt;J23,AND(H23&lt;&gt;"",NOT(ISNUMBER(H23))),AND(ISNUMBER(H23),H23&lt;0)),"Review inputs",IF(AND(I23&lt;&gt;"",I23&lt;&gt;0),"Review stock difference","OK"))))</x:f>
      </x:c>
    </x:row>
    <x:row r="24" ht="25" customHeight="1">
      <x:c r="A24" s="4"/>
      <x:c r="B24" s="4"/>
      <x:c r="C24" s="4"/>
      <x:c r="D24" s="10"/>
      <x:c r="E24" s="10"/>
      <x:c r="F24" s="10"/>
      <x:c r="G24" s="9" t="str">
        <x:f>IF(OR(A24="",COUNT(D24:F24)&lt;3),"",D24+E24-F24)</x:f>
      </x:c>
      <x:c r="H24" s="10"/>
      <x:c r="I24" s="9" t="str">
        <x:f>IF(OR(G24="",H24=""),"",H24-G24)</x:f>
      </x:c>
      <x:c r="J24" s="10"/>
      <x:c r="K24" s="10"/>
      <x:c r="L24" s="9" t="str">
        <x:f>IF(A24="","",IF(ISNUMBER(H24),H24,IF(G24="","",G24)))</x:f>
      </x:c>
      <x:c r="M24" s="9" t="str">
        <x:f>IF(OR(L24="",COUNT(J24:K24)&lt;2,L24&lt;0,J24&lt;0,K24&lt;J24),"",IF(L24&lt;=J24,MAX(0,K24-L24),0))</x:f>
      </x:c>
      <x:c r="N24" s="9" t="str">
        <x:f>IF(A24="","",IF(ISNUMBER(H24),"Physical count",IF(G24="","Missing stock","Expected stock")))</x:f>
      </x:c>
      <x:c r="O24" s="9" t="str">
        <x:f>IF(A24="","",IF(OR(B24="",C24="",COUNT(D24:F24)&lt;3,COUNT(J24:K24)&lt;2),"Missing inputs",IF(OR(MIN(D24:F24,J24:K24)&lt;0,G24&lt;0,K24&lt;J24,AND(H24&lt;&gt;"",NOT(ISNUMBER(H24))),AND(ISNUMBER(H24),H24&lt;0)),"Review inputs",IF(AND(I24&lt;&gt;"",I24&lt;&gt;0),"Review stock difference","OK"))))</x:f>
      </x:c>
    </x:row>
    <x:row r="25" ht="25" customHeight="1">
      <x:c r="A25" s="4"/>
      <x:c r="B25" s="4"/>
      <x:c r="C25" s="4"/>
      <x:c r="D25" s="10"/>
      <x:c r="E25" s="10"/>
      <x:c r="F25" s="10"/>
      <x:c r="G25" s="9" t="str">
        <x:f>IF(OR(A25="",COUNT(D25:F25)&lt;3),"",D25+E25-F25)</x:f>
      </x:c>
      <x:c r="H25" s="10"/>
      <x:c r="I25" s="9" t="str">
        <x:f>IF(OR(G25="",H25=""),"",H25-G25)</x:f>
      </x:c>
      <x:c r="J25" s="10"/>
      <x:c r="K25" s="10"/>
      <x:c r="L25" s="9" t="str">
        <x:f>IF(A25="","",IF(ISNUMBER(H25),H25,IF(G25="","",G25)))</x:f>
      </x:c>
      <x:c r="M25" s="9" t="str">
        <x:f>IF(OR(L25="",COUNT(J25:K25)&lt;2,L25&lt;0,J25&lt;0,K25&lt;J25),"",IF(L25&lt;=J25,MAX(0,K25-L25),0))</x:f>
      </x:c>
      <x:c r="N25" s="9" t="str">
        <x:f>IF(A25="","",IF(ISNUMBER(H25),"Physical count",IF(G25="","Missing stock","Expected stock")))</x:f>
      </x:c>
      <x:c r="O25" s="9" t="str">
        <x:f>IF(A25="","",IF(OR(B25="",C25="",COUNT(D25:F25)&lt;3,COUNT(J25:K25)&lt;2),"Missing inputs",IF(OR(MIN(D25:F25,J25:K25)&lt;0,G25&lt;0,K25&lt;J25,AND(H25&lt;&gt;"",NOT(ISNUMBER(H25))),AND(ISNUMBER(H25),H25&lt;0)),"Review inputs",IF(AND(I25&lt;&gt;"",I25&lt;&gt;0),"Review stock difference","OK"))))</x:f>
      </x:c>
    </x:row>
    <x:row r="26" ht="25" customHeight="1">
      <x:c r="A26" s="4"/>
      <x:c r="B26" s="4"/>
      <x:c r="C26" s="4"/>
      <x:c r="D26" s="10"/>
      <x:c r="E26" s="10"/>
      <x:c r="F26" s="10"/>
      <x:c r="G26" s="9" t="str">
        <x:f>IF(OR(A26="",COUNT(D26:F26)&lt;3),"",D26+E26-F26)</x:f>
      </x:c>
      <x:c r="H26" s="10"/>
      <x:c r="I26" s="9" t="str">
        <x:f>IF(OR(G26="",H26=""),"",H26-G26)</x:f>
      </x:c>
      <x:c r="J26" s="10"/>
      <x:c r="K26" s="10"/>
      <x:c r="L26" s="9" t="str">
        <x:f>IF(A26="","",IF(ISNUMBER(H26),H26,IF(G26="","",G26)))</x:f>
      </x:c>
      <x:c r="M26" s="9" t="str">
        <x:f>IF(OR(L26="",COUNT(J26:K26)&lt;2,L26&lt;0,J26&lt;0,K26&lt;J26),"",IF(L26&lt;=J26,MAX(0,K26-L26),0))</x:f>
      </x:c>
      <x:c r="N26" s="9" t="str">
        <x:f>IF(A26="","",IF(ISNUMBER(H26),"Physical count",IF(G26="","Missing stock","Expected stock")))</x:f>
      </x:c>
      <x:c r="O26" s="9" t="str">
        <x:f>IF(A26="","",IF(OR(B26="",C26="",COUNT(D26:F26)&lt;3,COUNT(J26:K26)&lt;2),"Missing inputs",IF(OR(MIN(D26:F26,J26:K26)&lt;0,G26&lt;0,K26&lt;J26,AND(H26&lt;&gt;"",NOT(ISNUMBER(H26))),AND(ISNUMBER(H26),H26&lt;0)),"Review inputs",IF(AND(I26&lt;&gt;"",I26&lt;&gt;0),"Review stock difference","OK"))))</x:f>
      </x:c>
    </x:row>
    <x:row r="27" ht="25" customHeight="1">
      <x:c r="A27" s="4"/>
      <x:c r="B27" s="4"/>
      <x:c r="C27" s="4"/>
      <x:c r="D27" s="10"/>
      <x:c r="E27" s="10"/>
      <x:c r="F27" s="10"/>
      <x:c r="G27" s="9" t="str">
        <x:f>IF(OR(A27="",COUNT(D27:F27)&lt;3),"",D27+E27-F27)</x:f>
      </x:c>
      <x:c r="H27" s="10"/>
      <x:c r="I27" s="9" t="str">
        <x:f>IF(OR(G27="",H27=""),"",H27-G27)</x:f>
      </x:c>
      <x:c r="J27" s="10"/>
      <x:c r="K27" s="10"/>
      <x:c r="L27" s="9" t="str">
        <x:f>IF(A27="","",IF(ISNUMBER(H27),H27,IF(G27="","",G27)))</x:f>
      </x:c>
      <x:c r="M27" s="9" t="str">
        <x:f>IF(OR(L27="",COUNT(J27:K27)&lt;2,L27&lt;0,J27&lt;0,K27&lt;J27),"",IF(L27&lt;=J27,MAX(0,K27-L27),0))</x:f>
      </x:c>
      <x:c r="N27" s="9" t="str">
        <x:f>IF(A27="","",IF(ISNUMBER(H27),"Physical count",IF(G27="","Missing stock","Expected stock")))</x:f>
      </x:c>
      <x:c r="O27" s="9" t="str">
        <x:f>IF(A27="","",IF(OR(B27="",C27="",COUNT(D27:F27)&lt;3,COUNT(J27:K27)&lt;2),"Missing inputs",IF(OR(MIN(D27:F27,J27:K27)&lt;0,G27&lt;0,K27&lt;J27,AND(H27&lt;&gt;"",NOT(ISNUMBER(H27))),AND(ISNUMBER(H27),H27&lt;0)),"Review inputs",IF(AND(I27&lt;&gt;"",I27&lt;&gt;0),"Review stock difference","OK"))))</x:f>
      </x:c>
    </x:row>
    <x:row r="28" ht="25" customHeight="1">
      <x:c r="A28" s="4"/>
      <x:c r="B28" s="4"/>
      <x:c r="C28" s="4"/>
      <x:c r="D28" s="10"/>
      <x:c r="E28" s="10"/>
      <x:c r="F28" s="10"/>
      <x:c r="G28" s="9" t="str">
        <x:f>IF(OR(A28="",COUNT(D28:F28)&lt;3),"",D28+E28-F28)</x:f>
      </x:c>
      <x:c r="H28" s="10"/>
      <x:c r="I28" s="9" t="str">
        <x:f>IF(OR(G28="",H28=""),"",H28-G28)</x:f>
      </x:c>
      <x:c r="J28" s="10"/>
      <x:c r="K28" s="10"/>
      <x:c r="L28" s="9" t="str">
        <x:f>IF(A28="","",IF(ISNUMBER(H28),H28,IF(G28="","",G28)))</x:f>
      </x:c>
      <x:c r="M28" s="9" t="str">
        <x:f>IF(OR(L28="",COUNT(J28:K28)&lt;2,L28&lt;0,J28&lt;0,K28&lt;J28),"",IF(L28&lt;=J28,MAX(0,K28-L28),0))</x:f>
      </x:c>
      <x:c r="N28" s="9" t="str">
        <x:f>IF(A28="","",IF(ISNUMBER(H28),"Physical count",IF(G28="","Missing stock","Expected stock")))</x:f>
      </x:c>
      <x:c r="O28" s="9" t="str">
        <x:f>IF(A28="","",IF(OR(B28="",C28="",COUNT(D28:F28)&lt;3,COUNT(J28:K28)&lt;2),"Missing inputs",IF(OR(MIN(D28:F28,J28:K28)&lt;0,G28&lt;0,K28&lt;J28,AND(H28&lt;&gt;"",NOT(ISNUMBER(H28))),AND(ISNUMBER(H28),H28&lt;0)),"Review inputs",IF(AND(I28&lt;&gt;"",I28&lt;&gt;0),"Review stock difference","OK"))))</x:f>
      </x:c>
    </x:row>
    <x:row r="29" ht="25" customHeight="1">
      <x:c r="A29" s="4"/>
      <x:c r="B29" s="4"/>
      <x:c r="C29" s="4"/>
      <x:c r="D29" s="10"/>
      <x:c r="E29" s="10"/>
      <x:c r="F29" s="10"/>
      <x:c r="G29" s="9" t="str">
        <x:f>IF(OR(A29="",COUNT(D29:F29)&lt;3),"",D29+E29-F29)</x:f>
      </x:c>
      <x:c r="H29" s="10"/>
      <x:c r="I29" s="9" t="str">
        <x:f>IF(OR(G29="",H29=""),"",H29-G29)</x:f>
      </x:c>
      <x:c r="J29" s="10"/>
      <x:c r="K29" s="10"/>
      <x:c r="L29" s="9" t="str">
        <x:f>IF(A29="","",IF(ISNUMBER(H29),H29,IF(G29="","",G29)))</x:f>
      </x:c>
      <x:c r="M29" s="9" t="str">
        <x:f>IF(OR(L29="",COUNT(J29:K29)&lt;2,L29&lt;0,J29&lt;0,K29&lt;J29),"",IF(L29&lt;=J29,MAX(0,K29-L29),0))</x:f>
      </x:c>
      <x:c r="N29" s="9" t="str">
        <x:f>IF(A29="","",IF(ISNUMBER(H29),"Physical count",IF(G29="","Missing stock","Expected stock")))</x:f>
      </x:c>
      <x:c r="O29" s="9" t="str">
        <x:f>IF(A29="","",IF(OR(B29="",C29="",COUNT(D29:F29)&lt;3,COUNT(J29:K29)&lt;2),"Missing inputs",IF(OR(MIN(D29:F29,J29:K29)&lt;0,G29&lt;0,K29&lt;J29,AND(H29&lt;&gt;"",NOT(ISNUMBER(H29))),AND(ISNUMBER(H29),H29&lt;0)),"Review inputs",IF(AND(I29&lt;&gt;"",I29&lt;&gt;0),"Review stock difference","OK"))))</x:f>
      </x:c>
    </x:row>
    <x:row r="30" ht="25" customHeight="1">
      <x:c r="A30" s="4"/>
      <x:c r="B30" s="4"/>
      <x:c r="C30" s="4"/>
      <x:c r="D30" s="10"/>
      <x:c r="E30" s="10"/>
      <x:c r="F30" s="10"/>
      <x:c r="G30" s="9" t="str">
        <x:f>IF(OR(A30="",COUNT(D30:F30)&lt;3),"",D30+E30-F30)</x:f>
      </x:c>
      <x:c r="H30" s="10"/>
      <x:c r="I30" s="9" t="str">
        <x:f>IF(OR(G30="",H30=""),"",H30-G30)</x:f>
      </x:c>
      <x:c r="J30" s="10"/>
      <x:c r="K30" s="10"/>
      <x:c r="L30" s="9" t="str">
        <x:f>IF(A30="","",IF(ISNUMBER(H30),H30,IF(G30="","",G30)))</x:f>
      </x:c>
      <x:c r="M30" s="9" t="str">
        <x:f>IF(OR(L30="",COUNT(J30:K30)&lt;2,L30&lt;0,J30&lt;0,K30&lt;J30),"",IF(L30&lt;=J30,MAX(0,K30-L30),0))</x:f>
      </x:c>
      <x:c r="N30" s="9" t="str">
        <x:f>IF(A30="","",IF(ISNUMBER(H30),"Physical count",IF(G30="","Missing stock","Expected stock")))</x:f>
      </x:c>
      <x:c r="O30" s="9" t="str">
        <x:f>IF(A30="","",IF(OR(B30="",C30="",COUNT(D30:F30)&lt;3,COUNT(J30:K30)&lt;2),"Missing inputs",IF(OR(MIN(D30:F30,J30:K30)&lt;0,G30&lt;0,K30&lt;J30,AND(H30&lt;&gt;"",NOT(ISNUMBER(H30))),AND(ISNUMBER(H30),H30&lt;0)),"Review inputs",IF(AND(I30&lt;&gt;"",I30&lt;&gt;0),"Review stock difference","OK"))))</x:f>
      </x:c>
    </x:row>
    <x:row r="31" ht="25" customHeight="1">
      <x:c r="A31" s="4"/>
      <x:c r="B31" s="4"/>
      <x:c r="C31" s="4"/>
      <x:c r="D31" s="10"/>
      <x:c r="E31" s="10"/>
      <x:c r="F31" s="10"/>
      <x:c r="G31" s="9" t="str">
        <x:f>IF(OR(A31="",COUNT(D31:F31)&lt;3),"",D31+E31-F31)</x:f>
      </x:c>
      <x:c r="H31" s="10"/>
      <x:c r="I31" s="9" t="str">
        <x:f>IF(OR(G31="",H31=""),"",H31-G31)</x:f>
      </x:c>
      <x:c r="J31" s="10"/>
      <x:c r="K31" s="10"/>
      <x:c r="L31" s="9" t="str">
        <x:f>IF(A31="","",IF(ISNUMBER(H31),H31,IF(G31="","",G31)))</x:f>
      </x:c>
      <x:c r="M31" s="9" t="str">
        <x:f>IF(OR(L31="",COUNT(J31:K31)&lt;2,L31&lt;0,J31&lt;0,K31&lt;J31),"",IF(L31&lt;=J31,MAX(0,K31-L31),0))</x:f>
      </x:c>
      <x:c r="N31" s="9" t="str">
        <x:f>IF(A31="","",IF(ISNUMBER(H31),"Physical count",IF(G31="","Missing stock","Expected stock")))</x:f>
      </x:c>
      <x:c r="O31" s="9" t="str">
        <x:f>IF(A31="","",IF(OR(B31="",C31="",COUNT(D31:F31)&lt;3,COUNT(J31:K31)&lt;2),"Missing inputs",IF(OR(MIN(D31:F31,J31:K31)&lt;0,G31&lt;0,K31&lt;J31,AND(H31&lt;&gt;"",NOT(ISNUMBER(H31))),AND(ISNUMBER(H31),H31&lt;0)),"Review inputs",IF(AND(I31&lt;&gt;"",I31&lt;&gt;0),"Review stock difference","OK"))))</x:f>
      </x:c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</x:sheetData>
  <x:conditionalFormatting sqref="O7:O31">
    <x:cfRule type="expression" dxfId="1" priority="1">
      <x:formula>AND(O7&lt;&gt;"OK",O7&lt;&gt;"")</x:formula>
    </x:cfRule>
  </x:conditionalFormatting>
  <x:dataValidations count="3">
    <x:dataValidation type="whole" operator="between" sqref="D7:F31">
      <x:formula1>0</x:formula1>
      <x:formula2>1000000</x:formula2>
    </x:dataValidation>
    <x:dataValidation type="whole" operator="between" sqref="H7:H31">
      <x:formula1>0</x:formula1>
      <x:formula2>1000000</x:formula2>
    </x:dataValidation>
    <x:dataValidation type="whole" operator="between" sqref="J7:K31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24" hidden="0" customWidth="1"/>
    <x:col min="4" max="4" width="14" hidden="0" customWidth="1"/>
    <x:col min="5" max="5" width="35" hidden="0" customWidth="1"/>
  </x:cols>
  <x:sheetData>
    <x:row r="1" ht="25" customHeight="1">
      <x:c r="A1" s="2"/>
      <x:c r="B1" s="2"/>
      <x:c r="C1" s="2"/>
      <x:c r="D1" s="2"/>
      <x:c r="E1" s="2"/>
    </x:row>
    <x:row r="2" ht="30" customHeight="1">
      <x:c r="A2" s="3" t="str">
        <x:v>Shelter supply stocktake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5" customHeight="1">
      <x:c r="A4" s="2" t="str">
        <x:v>Count date: ________________    Staff: ________________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42" customHeight="1">
      <x:c r="A6" s="8" t="str">
        <x:v>Item</x:v>
      </x:c>
      <x:c r="B6" s="8" t="str">
        <x:v>Unit</x:v>
      </x:c>
      <x:c r="C6" s="8" t="str">
        <x:v>Location</x:v>
      </x:c>
      <x:c r="D6" s="8" t="str">
        <x:v>Count</x:v>
      </x:c>
      <x:c r="E6" s="8" t="str">
        <x:v>Notes</x:v>
      </x:c>
    </x:row>
    <x:row r="7" ht="20" customHeight="1">
      <x:c r="A7" s="14" t="str">
        <x:f>IF('Inventory'!A7="","",'Inventory'!A7)</x:f>
      </x:c>
      <x:c r="B7" s="14" t="str">
        <x:f>IF('Inventory'!A7="","",'Inventory'!B7)</x:f>
      </x:c>
      <x:c r="C7" s="14" t="str">
        <x:f>IF('Inventory'!A7="","",'Inventory'!C7)</x:f>
      </x:c>
      <x:c r="D7" s="14"/>
      <x:c r="E7" s="14"/>
    </x:row>
    <x:row r="8" ht="20" customHeight="1">
      <x:c r="A8" s="14" t="str">
        <x:f>IF('Inventory'!A8="","",'Inventory'!A8)</x:f>
      </x:c>
      <x:c r="B8" s="14" t="str">
        <x:f>IF('Inventory'!A8="","",'Inventory'!B8)</x:f>
      </x:c>
      <x:c r="C8" s="14" t="str">
        <x:f>IF('Inventory'!A8="","",'Inventory'!C8)</x:f>
      </x:c>
      <x:c r="D8" s="14"/>
      <x:c r="E8" s="14"/>
    </x:row>
    <x:row r="9" ht="20" customHeight="1">
      <x:c r="A9" s="14" t="str">
        <x:f>IF('Inventory'!A9="","",'Inventory'!A9)</x:f>
      </x:c>
      <x:c r="B9" s="14" t="str">
        <x:f>IF('Inventory'!A9="","",'Inventory'!B9)</x:f>
      </x:c>
      <x:c r="C9" s="14" t="str">
        <x:f>IF('Inventory'!A9="","",'Inventory'!C9)</x:f>
      </x:c>
      <x:c r="D9" s="14"/>
      <x:c r="E9" s="14"/>
    </x:row>
    <x:row r="10" ht="20" customHeight="1">
      <x:c r="A10" s="14" t="str">
        <x:f>IF('Inventory'!A10="","",'Inventory'!A10)</x:f>
      </x:c>
      <x:c r="B10" s="14" t="str">
        <x:f>IF('Inventory'!A10="","",'Inventory'!B10)</x:f>
      </x:c>
      <x:c r="C10" s="14" t="str">
        <x:f>IF('Inventory'!A10="","",'Inventory'!C10)</x:f>
      </x:c>
      <x:c r="D10" s="14"/>
      <x:c r="E10" s="14"/>
    </x:row>
    <x:row r="11" ht="20" customHeight="1">
      <x:c r="A11" s="14" t="str">
        <x:f>IF('Inventory'!A11="","",'Inventory'!A11)</x:f>
      </x:c>
      <x:c r="B11" s="14" t="str">
        <x:f>IF('Inventory'!A11="","",'Inventory'!B11)</x:f>
      </x:c>
      <x:c r="C11" s="14" t="str">
        <x:f>IF('Inventory'!A11="","",'Inventory'!C11)</x:f>
      </x:c>
      <x:c r="D11" s="14"/>
      <x:c r="E11" s="14"/>
    </x:row>
    <x:row r="12" ht="20" customHeight="1">
      <x:c r="A12" s="14" t="str">
        <x:f>IF('Inventory'!A12="","",'Inventory'!A12)</x:f>
      </x:c>
      <x:c r="B12" s="14" t="str">
        <x:f>IF('Inventory'!A12="","",'Inventory'!B12)</x:f>
      </x:c>
      <x:c r="C12" s="14" t="str">
        <x:f>IF('Inventory'!A12="","",'Inventory'!C12)</x:f>
      </x:c>
      <x:c r="D12" s="14"/>
      <x:c r="E12" s="14"/>
    </x:row>
    <x:row r="13" ht="20" customHeight="1">
      <x:c r="A13" s="14" t="str">
        <x:f>IF('Inventory'!A13="","",'Inventory'!A13)</x:f>
      </x:c>
      <x:c r="B13" s="14" t="str">
        <x:f>IF('Inventory'!A13="","",'Inventory'!B13)</x:f>
      </x:c>
      <x:c r="C13" s="14" t="str">
        <x:f>IF('Inventory'!A13="","",'Inventory'!C13)</x:f>
      </x:c>
      <x:c r="D13" s="14"/>
      <x:c r="E13" s="14"/>
    </x:row>
    <x:row r="14" ht="20" customHeight="1">
      <x:c r="A14" s="14" t="str">
        <x:f>IF('Inventory'!A14="","",'Inventory'!A14)</x:f>
      </x:c>
      <x:c r="B14" s="14" t="str">
        <x:f>IF('Inventory'!A14="","",'Inventory'!B14)</x:f>
      </x:c>
      <x:c r="C14" s="14" t="str">
        <x:f>IF('Inventory'!A14="","",'Inventory'!C14)</x:f>
      </x:c>
      <x:c r="D14" s="14"/>
      <x:c r="E14" s="14"/>
    </x:row>
    <x:row r="15" ht="20" customHeight="1">
      <x:c r="A15" s="14" t="str">
        <x:f>IF('Inventory'!A15="","",'Inventory'!A15)</x:f>
      </x:c>
      <x:c r="B15" s="14" t="str">
        <x:f>IF('Inventory'!A15="","",'Inventory'!B15)</x:f>
      </x:c>
      <x:c r="C15" s="14" t="str">
        <x:f>IF('Inventory'!A15="","",'Inventory'!C15)</x:f>
      </x:c>
      <x:c r="D15" s="14"/>
      <x:c r="E15" s="14"/>
    </x:row>
    <x:row r="16" ht="20" customHeight="1">
      <x:c r="A16" s="14" t="str">
        <x:f>IF('Inventory'!A16="","",'Inventory'!A16)</x:f>
      </x:c>
      <x:c r="B16" s="14" t="str">
        <x:f>IF('Inventory'!A16="","",'Inventory'!B16)</x:f>
      </x:c>
      <x:c r="C16" s="14" t="str">
        <x:f>IF('Inventory'!A16="","",'Inventory'!C16)</x:f>
      </x:c>
      <x:c r="D16" s="14"/>
      <x:c r="E16" s="14"/>
    </x:row>
    <x:row r="17" ht="20" customHeight="1">
      <x:c r="A17" s="14" t="str">
        <x:f>IF('Inventory'!A17="","",'Inventory'!A17)</x:f>
      </x:c>
      <x:c r="B17" s="14" t="str">
        <x:f>IF('Inventory'!A17="","",'Inventory'!B17)</x:f>
      </x:c>
      <x:c r="C17" s="14" t="str">
        <x:f>IF('Inventory'!A17="","",'Inventory'!C17)</x:f>
      </x:c>
      <x:c r="D17" s="14"/>
      <x:c r="E17" s="14"/>
    </x:row>
    <x:row r="18" ht="20" customHeight="1">
      <x:c r="A18" s="14" t="str">
        <x:f>IF('Inventory'!A18="","",'Inventory'!A18)</x:f>
      </x:c>
      <x:c r="B18" s="14" t="str">
        <x:f>IF('Inventory'!A18="","",'Inventory'!B18)</x:f>
      </x:c>
      <x:c r="C18" s="14" t="str">
        <x:f>IF('Inventory'!A18="","",'Inventory'!C18)</x:f>
      </x:c>
      <x:c r="D18" s="14"/>
      <x:c r="E18" s="14"/>
    </x:row>
    <x:row r="19" ht="20" customHeight="1">
      <x:c r="A19" s="14" t="str">
        <x:f>IF('Inventory'!A19="","",'Inventory'!A19)</x:f>
      </x:c>
      <x:c r="B19" s="14" t="str">
        <x:f>IF('Inventory'!A19="","",'Inventory'!B19)</x:f>
      </x:c>
      <x:c r="C19" s="14" t="str">
        <x:f>IF('Inventory'!A19="","",'Inventory'!C19)</x:f>
      </x:c>
      <x:c r="D19" s="14"/>
      <x:c r="E19" s="14"/>
    </x:row>
    <x:row r="20" ht="20" customHeight="1">
      <x:c r="A20" s="14" t="str">
        <x:f>IF('Inventory'!A20="","",'Inventory'!A20)</x:f>
      </x:c>
      <x:c r="B20" s="14" t="str">
        <x:f>IF('Inventory'!A20="","",'Inventory'!B20)</x:f>
      </x:c>
      <x:c r="C20" s="14" t="str">
        <x:f>IF('Inventory'!A20="","",'Inventory'!C20)</x:f>
      </x:c>
      <x:c r="D20" s="14"/>
      <x:c r="E20" s="14"/>
    </x:row>
    <x:row r="21" ht="20" customHeight="1">
      <x:c r="A21" s="14" t="str">
        <x:f>IF('Inventory'!A21="","",'Inventory'!A21)</x:f>
      </x:c>
      <x:c r="B21" s="14" t="str">
        <x:f>IF('Inventory'!A21="","",'Inventory'!B21)</x:f>
      </x:c>
      <x:c r="C21" s="14" t="str">
        <x:f>IF('Inventory'!A21="","",'Inventory'!C21)</x:f>
      </x:c>
      <x:c r="D21" s="14"/>
      <x:c r="E21" s="14"/>
    </x:row>
    <x:row r="22" ht="20" customHeight="1">
      <x:c r="A22" s="14" t="str">
        <x:f>IF('Inventory'!A22="","",'Inventory'!A22)</x:f>
      </x:c>
      <x:c r="B22" s="14" t="str">
        <x:f>IF('Inventory'!A22="","",'Inventory'!B22)</x:f>
      </x:c>
      <x:c r="C22" s="14" t="str">
        <x:f>IF('Inventory'!A22="","",'Inventory'!C22)</x:f>
      </x:c>
      <x:c r="D22" s="14"/>
      <x:c r="E22" s="14"/>
    </x:row>
    <x:row r="23" ht="20" customHeight="1">
      <x:c r="A23" s="14" t="str">
        <x:f>IF('Inventory'!A23="","",'Inventory'!A23)</x:f>
      </x:c>
      <x:c r="B23" s="14" t="str">
        <x:f>IF('Inventory'!A23="","",'Inventory'!B23)</x:f>
      </x:c>
      <x:c r="C23" s="14" t="str">
        <x:f>IF('Inventory'!A23="","",'Inventory'!C23)</x:f>
      </x:c>
      <x:c r="D23" s="14"/>
      <x:c r="E23" s="14"/>
    </x:row>
    <x:row r="24" ht="20" customHeight="1">
      <x:c r="A24" s="14" t="str">
        <x:f>IF('Inventory'!A24="","",'Inventory'!A24)</x:f>
      </x:c>
      <x:c r="B24" s="14" t="str">
        <x:f>IF('Inventory'!A24="","",'Inventory'!B24)</x:f>
      </x:c>
      <x:c r="C24" s="14" t="str">
        <x:f>IF('Inventory'!A24="","",'Inventory'!C24)</x:f>
      </x:c>
      <x:c r="D24" s="14"/>
      <x:c r="E24" s="14"/>
    </x:row>
    <x:row r="25" ht="20" customHeight="1">
      <x:c r="A25" s="14" t="str">
        <x:f>IF('Inventory'!A25="","",'Inventory'!A25)</x:f>
      </x:c>
      <x:c r="B25" s="14" t="str">
        <x:f>IF('Inventory'!A25="","",'Inventory'!B25)</x:f>
      </x:c>
      <x:c r="C25" s="14" t="str">
        <x:f>IF('Inventory'!A25="","",'Inventory'!C25)</x:f>
      </x:c>
      <x:c r="D25" s="14"/>
      <x:c r="E25" s="14"/>
    </x:row>
    <x:row r="26" ht="20" customHeight="1">
      <x:c r="A26" s="14" t="str">
        <x:f>IF('Inventory'!A26="","",'Inventory'!A26)</x:f>
      </x:c>
      <x:c r="B26" s="14" t="str">
        <x:f>IF('Inventory'!A26="","",'Inventory'!B26)</x:f>
      </x:c>
      <x:c r="C26" s="14" t="str">
        <x:f>IF('Inventory'!A26="","",'Inventory'!C26)</x:f>
      </x:c>
      <x:c r="D26" s="14"/>
      <x:c r="E26" s="14"/>
    </x:row>
    <x:row r="27" ht="20" customHeight="1">
      <x:c r="A27" s="14" t="str">
        <x:f>IF('Inventory'!A27="","",'Inventory'!A27)</x:f>
      </x:c>
      <x:c r="B27" s="14" t="str">
        <x:f>IF('Inventory'!A27="","",'Inventory'!B27)</x:f>
      </x:c>
      <x:c r="C27" s="14" t="str">
        <x:f>IF('Inventory'!A27="","",'Inventory'!C27)</x:f>
      </x:c>
      <x:c r="D27" s="14"/>
      <x:c r="E27" s="14"/>
    </x:row>
    <x:row r="28" ht="20" customHeight="1">
      <x:c r="A28" s="14" t="str">
        <x:f>IF('Inventory'!A28="","",'Inventory'!A28)</x:f>
      </x:c>
      <x:c r="B28" s="14" t="str">
        <x:f>IF('Inventory'!A28="","",'Inventory'!B28)</x:f>
      </x:c>
      <x:c r="C28" s="14" t="str">
        <x:f>IF('Inventory'!A28="","",'Inventory'!C28)</x:f>
      </x:c>
      <x:c r="D28" s="14"/>
      <x:c r="E28" s="14"/>
    </x:row>
    <x:row r="29" ht="20" customHeight="1">
      <x:c r="A29" s="14" t="str">
        <x:f>IF('Inventory'!A29="","",'Inventory'!A29)</x:f>
      </x:c>
      <x:c r="B29" s="14" t="str">
        <x:f>IF('Inventory'!A29="","",'Inventory'!B29)</x:f>
      </x:c>
      <x:c r="C29" s="14" t="str">
        <x:f>IF('Inventory'!A29="","",'Inventory'!C29)</x:f>
      </x:c>
      <x:c r="D29" s="14"/>
      <x:c r="E29" s="14"/>
    </x:row>
    <x:row r="30" ht="20" customHeight="1">
      <x:c r="A30" s="14" t="str">
        <x:f>IF('Inventory'!A30="","",'Inventory'!A30)</x:f>
      </x:c>
      <x:c r="B30" s="14" t="str">
        <x:f>IF('Inventory'!A30="","",'Inventory'!B30)</x:f>
      </x:c>
      <x:c r="C30" s="14" t="str">
        <x:f>IF('Inventory'!A30="","",'Inventory'!C30)</x:f>
      </x:c>
      <x:c r="D30" s="14"/>
      <x:c r="E30" s="14"/>
    </x:row>
    <x:row r="31" ht="20" customHeight="1">
      <x:c r="A31" s="15" t="str">
        <x:f>IF('Inventory'!A31="","",'Inventory'!A31)</x:f>
      </x:c>
      <x:c r="B31" s="15" t="str">
        <x:f>IF('Inventory'!A31="","",'Inventory'!B31)</x:f>
      </x:c>
      <x:c r="C31" s="15" t="str">
        <x:f>IF('Inventory'!A31="","",'Inventory'!C31)</x:f>
      </x:c>
      <x:c r="D31" s="15"/>
      <x:c r="E31" s="15"/>
    </x:row>
  </x:sheetData>
  <x:pageMargins left="0.35" right="0.35" top="0.45" bottom="0.45" header="0.2" footer="0.2"/>
  <x:pageSetup paperSize="1" orientation="landscape" fitToWidth="1" fitToHeight="1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82" hidden="0" customWidth="1"/>
  </x:cols>
  <x:sheetData>
    <x:row r="1" ht="25" customHeight="1">
      <x:c r="A1" s="2"/>
    </x:row>
    <x:row r="2" ht="30" customHeight="1">
      <x:c r="A2" s="3" t="str">
        <x:v>Using the supply inventory</x:v>
      </x:c>
    </x:row>
    <x:row r="3" ht="25" customHeight="1">
      <x:c r="A3" s="2"/>
    </x:row>
    <x:row r="4" ht="40" customHeight="1">
      <x:c r="A4" s="16" t="str">
        <x:v>ShelterCurrent • Prepared September 8, 2026 • Version 1.1</x:v>
      </x:c>
    </x:row>
    <x:row r="5" ht="40" customHeight="1">
      <x:c r="A5" s="16" t="str">
        <x:v>MAKE YOUR FIRST COPY</x:v>
      </x:c>
    </x:row>
    <x:row r="6" ht="40" customHeight="1">
      <x:c r="A6" s="16" t="str">
        <x:v>Replace item names, units, locations, thresholds, and target quantities in the amber cells.</x:v>
      </x:c>
    </x:row>
    <x:row r="7" ht="40" customHeight="1">
      <x:c r="A7" s="16" t="str">
        <x:v>Use one row per item and location. Enter a physical count of 0 when there is none; leave it blank if uncounted.</x:v>
      </x:c>
    </x:row>
    <x:row r="8" ht="40" customHeight="1">
      <x:c r="A8" s="16" t="str">
        <x:v>The printable Stocktake sheet follows the 25 inventory rows. For another storage area, use a separate copy.</x:v>
      </x:c>
    </x:row>
    <x:row r="9" ht="56" customHeight="1">
      <x:c r="A9" s="16" t="str">
        <x:v>All sheets are unlocked. Keep a master copy. Change labels and input values freely; test any formula changes against the Example sheet before use.</x:v>
      </x:c>
    </x:row>
    <x:row r="10" ht="56" customHeight="1">
      <x:c r="A10" s="16" t="str">
        <x:v>Use one row per item, unit, and storage location, up to 25 rows. Choose a stock period. Keep the item and unit consistent across opening stock, receipts, usage, and physical counts.</x:v>
      </x:c>
    </x:row>
    <x:row r="11" ht="56" customHeight="1">
      <x:c r="A11" s="16" t="str">
        <x:v>Amber cells are editable. Opening + received − used = expected stock. Enter a physical count when available; leave it blank when no count was taken. Zero is a real physical count.</x:v>
      </x:c>
    </x:row>
    <x:row r="12" ht="56" customHeight="1">
      <x:c r="A12" s="16" t="str">
        <x:v>Stock basis uses physical count when present, otherwise expected stock. Difference = physical − expected. Investigate differences; do not overwrite a formula.</x:v>
      </x:c>
    </x:row>
    <x:row r="13" ht="56" customHeight="1">
      <x:c r="A13" s="16" t="str">
        <x:v>At or below your threshold, donation need = target stock − stock basis, floored at zero. Target must be at least the threshold. Negative expected stock needs review.</x:v>
      </x:c>
    </x:row>
    <x:row r="14" ht="56" customHeight="1">
      <x:c r="A14" s="16" t="str">
        <x:v>Set thresholds and targets using actual consumption, lead time, and storage limits. Formula totals are item quantities, not a budget. Do not add counts across different units.</x:v>
      </x:c>
    </x:row>
    <x:row r="15" ht="40" customHeight="1">
      <x:c r="A15" s="16" t="str">
        <x:v>Use the Stocktake sheet for all 25 inventory rows. Print it, count each item, and transfer physical counts to Inventory column H.</x:v>
      </x:c>
    </x:row>
    <x:row r="16" ht="56" customHeight="1">
      <x:c r="A16" s="16" t="str">
        <x:v>Before sharing donation requests, add accepted size, condition, drop-off location, and delivery times. Keep resident property and medication records out of this workbook.</x:v>
      </x:c>
    </x:row>
    <x:row r="17" ht="40" customHeight="1">
      <x:c r="A17" s="16" t="str">
        <x:v>The Example sheet is fictional and does not feed Inventory. Expected 22 towels, physical 20, difference −2, donation need 20.</x:v>
      </x:c>
    </x:row>
    <x:row r="18" ht="40" customHeight="1">
      <x:c r="A18" s="16" t="str">
        <x:v>Original ShelterCurrent stock-control formulas; no external stock levels or replenishment thresholds are assumed.</x:v>
      </x:c>
    </x:row>
    <x:row r="19" ht="25" customHeight="1">
      <x:c r="A19" s="16"/>
    </x:row>
    <x:row r="20" ht="25" customHeight="1">
      <x:c r="A20" s="16"/>
    </x:row>
    <x:row r="21" ht="25" customHeight="1">
      <x:c r="A21" s="16"/>
    </x:row>
    <x:row r="22" ht="25" customHeight="1">
      <x:c r="A22" s="16"/>
    </x:row>
    <x:row r="23">
      <x:c r="A23" s="17"/>
    </x:row>
    <x:row r="24">
      <x:c r="A24" s="17"/>
    </x:row>
    <x:row r="25">
      <x:c r="A25" s="17"/>
    </x:row>
    <x:row r="26">
      <x:c r="A26" s="17"/>
    </x:row>
    <x:row r="27">
      <x:c r="A27" s="17"/>
    </x:row>
    <x:row r="28">
      <x:c r="A28" s="17"/>
    </x:row>
    <x:row r="29">
      <x:c r="A29" s="17"/>
    </x:row>
    <x:row r="30">
      <x:c r="A30" s="17"/>
    </x:row>
    <x:row r="31">
      <x:c r="A31" s="17"/>
    </x:row>
    <x:row r="32">
      <x:c r="A32" s="17"/>
    </x:row>
    <x:row r="33">
      <x:c r="A33" s="17"/>
    </x:row>
    <x:row r="34">
      <x:c r="A34" s="17"/>
    </x:row>
    <x:row r="35">
      <x:c r="A35" s="17"/>
    </x:row>
  </x:sheetData>
  <x:pageMargins left="0.35" right="0.35" top="0.45" bottom="0.45" header="0.2" footer="0.2"/>
  <x:pageSetup paperSize="1" orientation="portrait" fitToWidth="1" fitToHeight="0"/>
</x:worksheet>
</file>